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vmfgus09\AN\AN-05\26 Polska w liczbach – folderek\FOLDER 2026\04. Materiały gotowe do składu\Pliki XLSX do wersji cyfrowej\"/>
    </mc:Choice>
  </mc:AlternateContent>
  <xr:revisionPtr revIDLastSave="0" documentId="13_ncr:1_{060BFE7D-8904-405B-A258-FAEA8533A2FB}" xr6:coauthVersionLast="36" xr6:coauthVersionMax="36" xr10:uidLastSave="{00000000-0000-0000-0000-000000000000}"/>
  <bookViews>
    <workbookView xWindow="-105" yWindow="-105" windowWidth="23250" windowHeight="12450" xr2:uid="{BA6D993E-2FE6-4E99-818B-DAC41DEE1A1D}"/>
  </bookViews>
  <sheets>
    <sheet name="Contents" sheetId="11" r:id="rId1"/>
    <sheet name="I" sheetId="12" r:id="rId2"/>
    <sheet name="II.1" sheetId="1" r:id="rId3"/>
    <sheet name="II.2" sheetId="2" r:id="rId4"/>
    <sheet name="II.3" sheetId="3" r:id="rId5"/>
    <sheet name="II.4" sheetId="4" r:id="rId6"/>
    <sheet name="II.5" sheetId="5" r:id="rId7"/>
    <sheet name="II.6" sheetId="8" r:id="rId8"/>
    <sheet name="II.7" sheetId="7" r:id="rId9"/>
    <sheet name="II.8" sheetId="10" r:id="rId10"/>
    <sheet name="III.1" sheetId="125" r:id="rId11"/>
    <sheet name="III.2" sheetId="13" r:id="rId12"/>
    <sheet name="III.3" sheetId="14" r:id="rId13"/>
    <sheet name="III.4" sheetId="15" r:id="rId14"/>
    <sheet name="III.5" sheetId="16" r:id="rId15"/>
    <sheet name="III.6" sheetId="17" r:id="rId16"/>
    <sheet name="IV.1" sheetId="18" r:id="rId17"/>
    <sheet name="IV.2" sheetId="19" r:id="rId18"/>
    <sheet name="IV.3" sheetId="20" r:id="rId19"/>
    <sheet name="IV.4" sheetId="21" r:id="rId20"/>
    <sheet name="IV.5" sheetId="22" r:id="rId21"/>
    <sheet name="IV.6" sheetId="23" r:id="rId22"/>
    <sheet name="V.1" sheetId="24" r:id="rId23"/>
    <sheet name="V.2" sheetId="25" r:id="rId24"/>
    <sheet name="V.3" sheetId="26" r:id="rId25"/>
    <sheet name="VI.1" sheetId="27" r:id="rId26"/>
    <sheet name="VI.2" sheetId="28" r:id="rId27"/>
    <sheet name="VI.3" sheetId="29" r:id="rId28"/>
    <sheet name="VII.1" sheetId="30" r:id="rId29"/>
    <sheet name="VII.2" sheetId="31" r:id="rId30"/>
    <sheet name="VII.3" sheetId="32" r:id="rId31"/>
    <sheet name="VII.4" sheetId="33" r:id="rId32"/>
    <sheet name="VIII.1" sheetId="34" r:id="rId33"/>
    <sheet name="VIII.2" sheetId="35" r:id="rId34"/>
    <sheet name="VIII.3" sheetId="36" r:id="rId35"/>
    <sheet name="IX.1" sheetId="53" r:id="rId36"/>
    <sheet name="IX.2" sheetId="55" r:id="rId37"/>
    <sheet name="IX.3" sheetId="54" r:id="rId38"/>
    <sheet name="IX.4" sheetId="37" r:id="rId39"/>
    <sheet name="IX.5" sheetId="38" r:id="rId40"/>
    <sheet name="IX.6" sheetId="39" r:id="rId41"/>
    <sheet name="IX.7" sheetId="40" r:id="rId42"/>
    <sheet name="X.1" sheetId="41" r:id="rId43"/>
    <sheet name="X.2" sheetId="42" r:id="rId44"/>
    <sheet name="X.3" sheetId="43" r:id="rId45"/>
    <sheet name="X.4" sheetId="44" r:id="rId46"/>
    <sheet name="X.5" sheetId="45" r:id="rId47"/>
    <sheet name="X.6" sheetId="46" r:id="rId48"/>
    <sheet name="XI.1" sheetId="56" r:id="rId49"/>
    <sheet name="XI.2" sheetId="47" r:id="rId50"/>
    <sheet name="XI.3" sheetId="48" r:id="rId51"/>
    <sheet name="XI.4" sheetId="49" r:id="rId52"/>
    <sheet name="XI.5" sheetId="50" r:id="rId53"/>
    <sheet name="XI.6" sheetId="51" r:id="rId54"/>
    <sheet name="XII.1" sheetId="52" r:id="rId55"/>
    <sheet name="XII.2" sheetId="57" r:id="rId56"/>
    <sheet name="XII.3" sheetId="58" r:id="rId57"/>
    <sheet name="XII.4" sheetId="59" r:id="rId58"/>
    <sheet name="XIII.1" sheetId="63" r:id="rId59"/>
    <sheet name="XIII.2" sheetId="60" r:id="rId60"/>
    <sheet name="XIII.3" sheetId="61" r:id="rId61"/>
    <sheet name="XIII.4" sheetId="62" r:id="rId62"/>
    <sheet name="XIII.5" sheetId="64" r:id="rId63"/>
    <sheet name="XIII.6" sheetId="65" r:id="rId64"/>
    <sheet name="XIII.7" sheetId="66" r:id="rId65"/>
    <sheet name="XIII.8" sheetId="67" r:id="rId66"/>
    <sheet name="XIV.1" sheetId="68" r:id="rId67"/>
    <sheet name="XIV.2" sheetId="69" r:id="rId68"/>
    <sheet name="XIV.3" sheetId="70" r:id="rId69"/>
    <sheet name="XIV.4" sheetId="71" r:id="rId70"/>
    <sheet name="XIV.5" sheetId="72" r:id="rId71"/>
    <sheet name="XIV.6" sheetId="73" r:id="rId72"/>
    <sheet name="XV.1" sheetId="76" r:id="rId73"/>
    <sheet name="XV.2" sheetId="77" r:id="rId74"/>
    <sheet name="XV. 3" sheetId="78" r:id="rId75"/>
    <sheet name="XV.4" sheetId="79" r:id="rId76"/>
    <sheet name="XVI.1" sheetId="80" r:id="rId77"/>
    <sheet name="XVI.2" sheetId="81" r:id="rId78"/>
    <sheet name="XVI.3" sheetId="82" r:id="rId79"/>
    <sheet name="XVII.1" sheetId="84" r:id="rId80"/>
    <sheet name="XVII.2" sheetId="74" r:id="rId81"/>
    <sheet name="XVII.3" sheetId="75" r:id="rId82"/>
    <sheet name="XVII.4" sheetId="83" r:id="rId83"/>
    <sheet name="XVII.5" sheetId="85" r:id="rId84"/>
    <sheet name="XVII.6" sheetId="86" r:id="rId85"/>
    <sheet name="XVIII.1" sheetId="121" r:id="rId86"/>
    <sheet name="XVIII.2" sheetId="123" r:id="rId87"/>
    <sheet name="XVIII.3" sheetId="122" r:id="rId88"/>
    <sheet name="XVIII.4" sheetId="124" r:id="rId89"/>
    <sheet name="XVIII.5" sheetId="87" r:id="rId90"/>
    <sheet name="XVIII.6" sheetId="88" r:id="rId91"/>
    <sheet name="XVIII.7" sheetId="89" r:id="rId92"/>
    <sheet name="XVIII.8" sheetId="90" r:id="rId93"/>
    <sheet name="XVIII.9" sheetId="91" r:id="rId94"/>
    <sheet name="XVIII.10" sheetId="92" r:id="rId95"/>
    <sheet name="XVIII.11" sheetId="93" r:id="rId96"/>
    <sheet name="XIX.1" sheetId="94" r:id="rId97"/>
    <sheet name="XIX.2" sheetId="95" r:id="rId98"/>
    <sheet name="XIX.3" sheetId="96" r:id="rId99"/>
    <sheet name="XX.1" sheetId="97" r:id="rId100"/>
    <sheet name="XX.2" sheetId="98" r:id="rId101"/>
    <sheet name="XX.3" sheetId="99" r:id="rId102"/>
    <sheet name="XX.4" sheetId="100" r:id="rId103"/>
    <sheet name="XX.5" sheetId="101" r:id="rId104"/>
    <sheet name="XX.6" sheetId="102" r:id="rId105"/>
    <sheet name="XX.7" sheetId="103" r:id="rId106"/>
    <sheet name="XXI.1" sheetId="104" r:id="rId107"/>
    <sheet name="XXI.2" sheetId="105" r:id="rId108"/>
    <sheet name="XXI.3" sheetId="106" r:id="rId109"/>
    <sheet name="XXI.4" sheetId="107" r:id="rId110"/>
    <sheet name="XXI.5" sheetId="108" r:id="rId111"/>
    <sheet name="XXI.6" sheetId="109" r:id="rId112"/>
    <sheet name="XXI.7" sheetId="110" r:id="rId113"/>
    <sheet name="XXII.1" sheetId="111" r:id="rId114"/>
    <sheet name="XXII.2" sheetId="112" r:id="rId115"/>
    <sheet name="XXII.3" sheetId="113" r:id="rId116"/>
    <sheet name="XXII.4" sheetId="114" r:id="rId117"/>
    <sheet name="XXII.5" sheetId="115" r:id="rId118"/>
    <sheet name="XXII.6" sheetId="116" r:id="rId119"/>
    <sheet name="XXII.7" sheetId="117" r:id="rId120"/>
    <sheet name="XXII.8" sheetId="118" r:id="rId121"/>
    <sheet name="XXII.9" sheetId="119" r:id="rId122"/>
    <sheet name="XXII.10" sheetId="120" r:id="rId12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82" l="1"/>
</calcChain>
</file>

<file path=xl/sharedStrings.xml><?xml version="1.0" encoding="utf-8"?>
<sst xmlns="http://schemas.openxmlformats.org/spreadsheetml/2006/main" count="1824" uniqueCount="1050">
  <si>
    <t>POPULATION</t>
  </si>
  <si>
    <t>T o t a l in thousands</t>
  </si>
  <si>
    <t>of which females</t>
  </si>
  <si>
    <t>Urban population in %</t>
  </si>
  <si>
    <t>Females per 100 males</t>
  </si>
  <si>
    <t>urban areas</t>
  </si>
  <si>
    <t>rural areas</t>
  </si>
  <si>
    <t>Median age of population</t>
  </si>
  <si>
    <t>males</t>
  </si>
  <si>
    <t>females</t>
  </si>
  <si>
    <t>The number of persons at the non-working age per 100 persons at the working age</t>
  </si>
  <si>
    <t>Life expectancy in years</t>
  </si>
  <si>
    <t>Males</t>
  </si>
  <si>
    <t>Females</t>
  </si>
  <si>
    <t>Vital statistics</t>
  </si>
  <si>
    <t>Per 1000 population:</t>
  </si>
  <si>
    <t>live births</t>
  </si>
  <si>
    <t>deaths</t>
  </si>
  <si>
    <t>natural increase</t>
  </si>
  <si>
    <t>marriages contracted</t>
  </si>
  <si>
    <t>divorces</t>
  </si>
  <si>
    <t>Separations in thousands</t>
  </si>
  <si>
    <t>.</t>
  </si>
  <si>
    <t>Infant deaths per 1000 live births</t>
  </si>
  <si>
    <t>Average age of mothers at birth of first child</t>
  </si>
  <si>
    <t>Avereage age of mothers</t>
  </si>
  <si>
    <t>Total fertility rate</t>
  </si>
  <si>
    <t>Total</t>
  </si>
  <si>
    <t>International migration of population for permanent residence</t>
  </si>
  <si>
    <t>Emigration</t>
  </si>
  <si>
    <t>Immigration</t>
  </si>
  <si>
    <t>Balance</t>
  </si>
  <si>
    <t>Note. Data not available for 2015.</t>
  </si>
  <si>
    <t>Contents</t>
  </si>
  <si>
    <t>Selected data about Poland</t>
  </si>
  <si>
    <t>I. Selected data about Poland</t>
  </si>
  <si>
    <t>Territorial structure of the country</t>
  </si>
  <si>
    <t>voivodships</t>
  </si>
  <si>
    <t>powiats</t>
  </si>
  <si>
    <t>cities with powiat status</t>
  </si>
  <si>
    <t>gminas</t>
  </si>
  <si>
    <t>Population in thousands</t>
  </si>
  <si>
    <t>Capital city</t>
  </si>
  <si>
    <t>Warszawa</t>
  </si>
  <si>
    <t>Population of capital city in thousands</t>
  </si>
  <si>
    <t>Rysy – 2499</t>
  </si>
  <si>
    <t>Marzęcino – 2,2</t>
  </si>
  <si>
    <t>Wisła – 1 022</t>
  </si>
  <si>
    <t>Śniardwy – 113,4</t>
  </si>
  <si>
    <t>Hańcza – 108,5</t>
  </si>
  <si>
    <t>Education</t>
  </si>
  <si>
    <t>II.Population</t>
  </si>
  <si>
    <t>III. Education</t>
  </si>
  <si>
    <t>Graduates by sex and educational level</t>
  </si>
  <si>
    <t>II.1 Population  (as of 31 December)</t>
  </si>
  <si>
    <t>II.2 Population by the economic age groups (as of 31 December)</t>
  </si>
  <si>
    <t>II.3 The number of persons at the non-working age per 100 persons at the working age</t>
  </si>
  <si>
    <t>II.4 Life expectancy in years</t>
  </si>
  <si>
    <t>II.5 Vital statistics</t>
  </si>
  <si>
    <t>II.6 Total fertility rate</t>
  </si>
  <si>
    <t>II.7 Average age of mothers at birth of first child</t>
  </si>
  <si>
    <t>II.8  International migration of population for permanent residence</t>
  </si>
  <si>
    <t>2015/16</t>
  </si>
  <si>
    <t>in %</t>
  </si>
  <si>
    <t>Schools:</t>
  </si>
  <si>
    <t>primary</t>
  </si>
  <si>
    <t>lower secondary</t>
  </si>
  <si>
    <t>post-primary</t>
  </si>
  <si>
    <t>post-secondary</t>
  </si>
  <si>
    <t>higher education institutions</t>
  </si>
  <si>
    <t>2023/24</t>
  </si>
  <si>
    <t>Age groups:</t>
  </si>
  <si>
    <t xml:space="preserve">19–24 </t>
  </si>
  <si>
    <t xml:space="preserve">25–29 </t>
  </si>
  <si>
    <t>30 years and more</t>
  </si>
  <si>
    <t>Students of higher education institutions</t>
  </si>
  <si>
    <t>T o t a l  in thousands</t>
  </si>
  <si>
    <t xml:space="preserve">of which foreigners  </t>
  </si>
  <si>
    <t xml:space="preserve">a Excluding foreigners.  </t>
  </si>
  <si>
    <t>Narrow fields of education</t>
  </si>
  <si>
    <t>Information and Communication Technologies (ICTs)</t>
  </si>
  <si>
    <t>others</t>
  </si>
  <si>
    <t>TOTAL</t>
  </si>
  <si>
    <t>back to table of contents</t>
  </si>
  <si>
    <t>2060 projection</t>
  </si>
  <si>
    <t>Early leavers from education and training</t>
  </si>
  <si>
    <t xml:space="preserve">in %       </t>
  </si>
  <si>
    <t>in thousands</t>
  </si>
  <si>
    <t>Economically active persons</t>
  </si>
  <si>
    <t xml:space="preserve">          of which women</t>
  </si>
  <si>
    <t xml:space="preserve">   employed persons</t>
  </si>
  <si>
    <t xml:space="preserve">         of which women</t>
  </si>
  <si>
    <t xml:space="preserve">    of which women</t>
  </si>
  <si>
    <t>Economically inactive persons</t>
  </si>
  <si>
    <t xml:space="preserve">   of which women</t>
  </si>
  <si>
    <t>a, b  Persons aged: a – men – 18–64, women 18–59,  b – 15–74.</t>
  </si>
  <si>
    <t>Agriculture, forestry and fishing</t>
  </si>
  <si>
    <t>Industry and construction</t>
  </si>
  <si>
    <t>Services (other sections of NACE)</t>
  </si>
  <si>
    <t xml:space="preserve">Note: Structure of employed persons do not include an unspecified kind of activity. </t>
  </si>
  <si>
    <t>LABOUR MARKET</t>
  </si>
  <si>
    <t>EDUCATION</t>
  </si>
  <si>
    <t>Activity rate</t>
  </si>
  <si>
    <t>Employment rate</t>
  </si>
  <si>
    <t>Unemploy-ment rate</t>
  </si>
  <si>
    <t xml:space="preserve">in %  </t>
  </si>
  <si>
    <t>T o t a l</t>
  </si>
  <si>
    <t>By age:</t>
  </si>
  <si>
    <t>15–24 years</t>
  </si>
  <si>
    <t>25–34</t>
  </si>
  <si>
    <t>35–44</t>
  </si>
  <si>
    <t>45–54</t>
  </si>
  <si>
    <t>55–59/64</t>
  </si>
  <si>
    <t>60/65–89 years</t>
  </si>
  <si>
    <t>a Men aged 18–64, women aged 18–59.</t>
  </si>
  <si>
    <t>In % of total unemployed persons:</t>
  </si>
  <si>
    <t>women</t>
  </si>
  <si>
    <t>at the working age</t>
  </si>
  <si>
    <t>never in employment</t>
  </si>
  <si>
    <t>end of temporary job, seasonal</t>
  </si>
  <si>
    <t>long-term unemployed (13 months and more)</t>
  </si>
  <si>
    <t>Unemployment rate in %</t>
  </si>
  <si>
    <t>Average duration of unemployment in months</t>
  </si>
  <si>
    <t>Men</t>
  </si>
  <si>
    <t>Women</t>
  </si>
  <si>
    <t>Tertiary</t>
  </si>
  <si>
    <t xml:space="preserve">Post-secondary </t>
  </si>
  <si>
    <t>General secondary</t>
  </si>
  <si>
    <t>Lower secondary, primary, incomplete primary and without school education</t>
  </si>
  <si>
    <t>a Since the third quarter of 2022 including secondary sectoral vocational education.</t>
  </si>
  <si>
    <t xml:space="preserve">WAGES AND SALARIES AND SOCIAL BENEFITS </t>
  </si>
  <si>
    <t>IV.4 Unemployed persons aged 15–74 (annual averages) – based on LFS</t>
  </si>
  <si>
    <t>IV.6 Vacancies (annual averages)</t>
  </si>
  <si>
    <t>Wages and salaries</t>
  </si>
  <si>
    <t>Average monthly gross wage and salary in total in PLN</t>
  </si>
  <si>
    <t>public sector</t>
  </si>
  <si>
    <t>private sector</t>
  </si>
  <si>
    <t>nominal</t>
  </si>
  <si>
    <t>real</t>
  </si>
  <si>
    <t>Indices of average monthly real gross wages and salaries and retirement and other pensions</t>
  </si>
  <si>
    <t>2015=100</t>
  </si>
  <si>
    <t>Wage and salary</t>
  </si>
  <si>
    <t>Retirement and other pension from non-agricultural social security system</t>
  </si>
  <si>
    <t>Retirement and other pension of farmers</t>
  </si>
  <si>
    <t>Retirement and other pensions</t>
  </si>
  <si>
    <t>Average monthly gross retirement and other pension:</t>
  </si>
  <si>
    <t>from non-agricultural social security system:</t>
  </si>
  <si>
    <t>nominal in PLN</t>
  </si>
  <si>
    <t>of farmers:</t>
  </si>
  <si>
    <t>V.1 Wages and salaries</t>
  </si>
  <si>
    <t xml:space="preserve">V.Wages and salaries and social benefits </t>
  </si>
  <si>
    <t>VI. Prices</t>
  </si>
  <si>
    <t>V.2 Indices of average monthly real gross wages and salaries and retirement and other pensions</t>
  </si>
  <si>
    <t>V.3 Retirement and other pensions</t>
  </si>
  <si>
    <t xml:space="preserve">Price indices of consumer goods and services  
</t>
  </si>
  <si>
    <t xml:space="preserve"> goods </t>
  </si>
  <si>
    <t xml:space="preserve"> services</t>
  </si>
  <si>
    <t xml:space="preserve">PRICES
</t>
  </si>
  <si>
    <t xml:space="preserve">VI.1 Price indices of consumer goods and services  </t>
  </si>
  <si>
    <t>previous year=100</t>
  </si>
  <si>
    <t>of which:</t>
  </si>
  <si>
    <t>Food and non-alcoholic beverages</t>
  </si>
  <si>
    <t>Dwelling</t>
  </si>
  <si>
    <t>Transport</t>
  </si>
  <si>
    <t>Health</t>
  </si>
  <si>
    <t>Retail prices of selected goods in PLN</t>
  </si>
  <si>
    <t>Wheat-rye bread per 1 kg</t>
  </si>
  <si>
    <t>Apples per 1 kg</t>
  </si>
  <si>
    <t>Beer, full light – per 1 l</t>
  </si>
  <si>
    <t>95 octane motor petrol per 1 l</t>
  </si>
  <si>
    <t>VI.2 Price indices of consumer goods and services (previous year=100)</t>
  </si>
  <si>
    <t>VI.3 Retail prices of selected goods in PLN</t>
  </si>
  <si>
    <t>Households</t>
  </si>
  <si>
    <t>Average monthly  income per capita in household:</t>
  </si>
  <si>
    <t xml:space="preserve"> available income in PLN</t>
  </si>
  <si>
    <t>of which in %:</t>
  </si>
  <si>
    <t>from hired work</t>
  </si>
  <si>
    <t>from the private farm in agriculture</t>
  </si>
  <si>
    <t>from self-employment</t>
  </si>
  <si>
    <t>from social benefits</t>
  </si>
  <si>
    <t>disposable income in PLN</t>
  </si>
  <si>
    <t>VII.1 Households</t>
  </si>
  <si>
    <t>1 person</t>
  </si>
  <si>
    <t>6 persons and more</t>
  </si>
  <si>
    <t>Food, non-alcoholic and alcoholic beverages and tobacco</t>
  </si>
  <si>
    <t>Clothing and footwear</t>
  </si>
  <si>
    <t>Transport and communication</t>
  </si>
  <si>
    <t>Recreation and culture</t>
  </si>
  <si>
    <t>Other expenditures</t>
  </si>
  <si>
    <t>Average monthly consumption of selected foodstuffs per capita in household</t>
  </si>
  <si>
    <t>Bread and cereals in kg</t>
  </si>
  <si>
    <t>Meat in kg</t>
  </si>
  <si>
    <t>Fish and seafood in kg</t>
  </si>
  <si>
    <t>Milk in l</t>
  </si>
  <si>
    <t>Cheese and curd in kg</t>
  </si>
  <si>
    <t>Eggs in units</t>
  </si>
  <si>
    <t>Oils and fats in kg</t>
  </si>
  <si>
    <t>Fruit in kg</t>
  </si>
  <si>
    <t>Vegetables in kg</t>
  </si>
  <si>
    <t>Sugar, jam, honey, chocolate and confectionery in kg</t>
  </si>
  <si>
    <t>Mineral or spring waters in l</t>
  </si>
  <si>
    <t>a The data were compiled on the basis of newly, introduced in 2023, method of results generalisation, which additionally takes into account the population structure by age and gender, therefore are not directly comparable with the data published for previous years.</t>
  </si>
  <si>
    <t>VII.2 Households by number of persons (in % of total households)</t>
  </si>
  <si>
    <t>VII.3 Average monthly expenditures per capita in household in 2024 (in % of total expenditures)</t>
  </si>
  <si>
    <t>VII.4 Average monthly consumption of selected foodstuffs per capita in household</t>
  </si>
  <si>
    <t>Dwellings completed</t>
  </si>
  <si>
    <t>of which in urban areas</t>
  </si>
  <si>
    <t>Water from water supply system</t>
  </si>
  <si>
    <t>Bathroom</t>
  </si>
  <si>
    <t>Gas from gas supply system</t>
  </si>
  <si>
    <t>Central heating</t>
  </si>
  <si>
    <t>Urban areas</t>
  </si>
  <si>
    <t>Rural areas</t>
  </si>
  <si>
    <t>Electricity in kWh</t>
  </si>
  <si>
    <t>Gas from gas supply system in kWh</t>
  </si>
  <si>
    <t>DEWELLINGS</t>
  </si>
  <si>
    <t>Traffic road</t>
  </si>
  <si>
    <t>Work</t>
  </si>
  <si>
    <t>School</t>
  </si>
  <si>
    <t>Home</t>
  </si>
  <si>
    <t>Other</t>
  </si>
  <si>
    <t>a Within the National Medical Emergency Service.</t>
  </si>
  <si>
    <t>HEALTH</t>
  </si>
  <si>
    <t>IX. Health</t>
  </si>
  <si>
    <t>VIII. Dewellings</t>
  </si>
  <si>
    <t>VIII.1 Dwellings completed</t>
  </si>
  <si>
    <t>VIII.2 Dwellings fitted with installations in % of  total dwellings (as of 31 December)</t>
  </si>
  <si>
    <t>VIII.3 Consumption of water, electricity and gas per capita  in households  (during the year)</t>
  </si>
  <si>
    <t>Blood donors per 10 thousand population and population in a given sex</t>
  </si>
  <si>
    <t>in % of population age 16 and more in a given sex</t>
  </si>
  <si>
    <t>Very good and good</t>
  </si>
  <si>
    <t>Fair</t>
  </si>
  <si>
    <t>Bad and very bad</t>
  </si>
  <si>
    <t>Deaths by causes</t>
  </si>
  <si>
    <t>Diseases of the circulatory system</t>
  </si>
  <si>
    <t>Malignant neoplasms</t>
  </si>
  <si>
    <t xml:space="preserve">Injuries and poisonings </t>
  </si>
  <si>
    <t xml:space="preserve">Symptoms and ill-defined conditions </t>
  </si>
  <si>
    <t>Others</t>
  </si>
  <si>
    <t>General hospitals</t>
  </si>
  <si>
    <t>In-patients (excluding inter-ward patients transfer; during the year) per 10 thousand population</t>
  </si>
  <si>
    <t>Average patient stay in days</t>
  </si>
  <si>
    <t xml:space="preserve">a Including beds and incubators for newborns. </t>
  </si>
  <si>
    <t>per 10 thousand population</t>
  </si>
  <si>
    <t>Pharmacists</t>
  </si>
  <si>
    <t xml:space="preserve">Out-patient health care:  </t>
  </si>
  <si>
    <t xml:space="preserve"> </t>
  </si>
  <si>
    <t xml:space="preserve">  out-patient departments  </t>
  </si>
  <si>
    <t xml:space="preserve">  doctors and dentists practices</t>
  </si>
  <si>
    <t xml:space="preserve">  consultations provided (during the year) per capita</t>
  </si>
  <si>
    <t>Generally available pharmacies</t>
  </si>
  <si>
    <t>Pharmaceutical outlets</t>
  </si>
  <si>
    <t>IX.1 Hospitals (as of 31 December)</t>
  </si>
  <si>
    <t>IX.5 Blood donors per 10 thousand population in 2023</t>
  </si>
  <si>
    <t>IX.6 Self-perceived health by sex in 2023</t>
  </si>
  <si>
    <t>IX.7 Deaths by causes</t>
  </si>
  <si>
    <t>IX.3 Out-patient health care, pharmacies and pharmaceutical outlets (as of 31 December)</t>
  </si>
  <si>
    <t>X. Culture. Tourism</t>
  </si>
  <si>
    <t>Indoor cinemas</t>
  </si>
  <si>
    <t>Screens in indoor cinemas</t>
  </si>
  <si>
    <t xml:space="preserve">Museums and arts galleries </t>
  </si>
  <si>
    <t xml:space="preserve">Public libraries and branches  </t>
  </si>
  <si>
    <t>CULTURE. TOURISM</t>
  </si>
  <si>
    <t>Audience in theatres and music institutions</t>
  </si>
  <si>
    <t>Audience in cinemas</t>
  </si>
  <si>
    <t xml:space="preserve">Public library users </t>
  </si>
  <si>
    <t>Mass events participants</t>
  </si>
  <si>
    <t>entry and participation in cultural and recreational activities</t>
  </si>
  <si>
    <t>audio and video appliances</t>
  </si>
  <si>
    <t xml:space="preserve">cultural institutions entry fees </t>
  </si>
  <si>
    <t>newspapers and periodicals</t>
  </si>
  <si>
    <t>photographic and film equipment and services</t>
  </si>
  <si>
    <t>a Data were generalized based on a new method of generalizing results, introduced in 2023, which additionally takes into account the population structure by age and gender,  therefore they are not directly comparable with data for previous years. b Bundled telecommunication services excluded. c Excluding school textbooks.</t>
  </si>
  <si>
    <t>Facilities</t>
  </si>
  <si>
    <t>of which foreign tourists in %</t>
  </si>
  <si>
    <t>a Data concern establishments with 10 or more bed places.</t>
  </si>
  <si>
    <t>Germany</t>
  </si>
  <si>
    <t>Ukraine</t>
  </si>
  <si>
    <t>United Kingdom</t>
  </si>
  <si>
    <t>United States</t>
  </si>
  <si>
    <t>Lithuania</t>
  </si>
  <si>
    <t>Italy</t>
  </si>
  <si>
    <t>France</t>
  </si>
  <si>
    <t>Belarus</t>
  </si>
  <si>
    <t>Spain</t>
  </si>
  <si>
    <t>Norway</t>
  </si>
  <si>
    <t>Russia</t>
  </si>
  <si>
    <t>Other countries</t>
  </si>
  <si>
    <t>Participation of Polish residents aged 15 and more  or over in tourist trips</t>
  </si>
  <si>
    <t>in country for: 2-4 days</t>
  </si>
  <si>
    <t xml:space="preserve">                            5 days and more</t>
  </si>
  <si>
    <t>abroad</t>
  </si>
  <si>
    <t xml:space="preserve">Non-travellers  </t>
  </si>
  <si>
    <t>a A participant may be indicated more than once in further division.</t>
  </si>
  <si>
    <t>X.3 Structure of household expenditure on culture in 2024</t>
  </si>
  <si>
    <t>X.6 Participation of Polish residents aged 15 and more  or over in tourist trips</t>
  </si>
  <si>
    <t>XII.Science and technology</t>
  </si>
  <si>
    <t>XI. Information society</t>
  </si>
  <si>
    <t>XIII.Environment. Energy</t>
  </si>
  <si>
    <t>XIV.Agriculture</t>
  </si>
  <si>
    <t>XV.Industry</t>
  </si>
  <si>
    <t>XVI.Construction</t>
  </si>
  <si>
    <t>XVII.Transport</t>
  </si>
  <si>
    <t>XVIII. Trade</t>
  </si>
  <si>
    <t>XIX.Non-financial enterprises. Investment</t>
  </si>
  <si>
    <t>XX.National accounts. EDP notification</t>
  </si>
  <si>
    <t>XXI.Finances</t>
  </si>
  <si>
    <t>XXII.Basic data on voivodships</t>
  </si>
  <si>
    <t xml:space="preserve">Authentication via strong password </t>
  </si>
  <si>
    <t xml:space="preserve">Encryption of data, documents or e-mails </t>
  </si>
  <si>
    <t xml:space="preserve">Data backup to a separate location </t>
  </si>
  <si>
    <t xml:space="preserve">Network access control </t>
  </si>
  <si>
    <t xml:space="preserve">VPN </t>
  </si>
  <si>
    <t xml:space="preserve">ICT security tests </t>
  </si>
  <si>
    <t>in % of total enterprises in a given group</t>
  </si>
  <si>
    <t>Large (250 and more employed persons)</t>
  </si>
  <si>
    <t>Medium (50-249 employed persons)</t>
  </si>
  <si>
    <t>Small (10-49 employed persons)</t>
  </si>
  <si>
    <t>Via own website or application</t>
  </si>
  <si>
    <t>Via online e-commerce marketplaces</t>
  </si>
  <si>
    <t>To individual customers (B2C)</t>
  </si>
  <si>
    <t>To other enterprises and public administration bodies (B2B, B2G)</t>
  </si>
  <si>
    <t>EDI</t>
  </si>
  <si>
    <t>a Data concern economic entities employing more than 9 persons.</t>
  </si>
  <si>
    <t>of which broadband connection</t>
  </si>
  <si>
    <t>Of which households:</t>
  </si>
  <si>
    <t>with children</t>
  </si>
  <si>
    <t>without children</t>
  </si>
  <si>
    <t xml:space="preserve"> Internet users aged 16–74</t>
  </si>
  <si>
    <t>Internet users</t>
  </si>
  <si>
    <t>last 3 months</t>
  </si>
  <si>
    <t>regularly (at least once a week)</t>
  </si>
  <si>
    <t>every day or almost every day</t>
  </si>
  <si>
    <t>Aged:</t>
  </si>
  <si>
    <t>16–24</t>
  </si>
  <si>
    <t>25–54</t>
  </si>
  <si>
    <t>in % of total individuals in a given group</t>
  </si>
  <si>
    <t>Making calls (including video calls) over the Internet</t>
  </si>
  <si>
    <t>Sending, receiving e-mails</t>
  </si>
  <si>
    <t>Participating in social networks</t>
  </si>
  <si>
    <t>Ordering or purchasing goods or services over the Internet</t>
  </si>
  <si>
    <t>a In the last 3 months.</t>
  </si>
  <si>
    <t>INFORMATION SOCIETY</t>
  </si>
  <si>
    <t>Enterprises having:</t>
  </si>
  <si>
    <t>Internet access</t>
  </si>
  <si>
    <t xml:space="preserve">of which broadband connection </t>
  </si>
  <si>
    <t>of which of speed 100 Mbit/s or more</t>
  </si>
  <si>
    <t>Employing ICT specialists</t>
  </si>
  <si>
    <t>Conducting e-sales</t>
  </si>
  <si>
    <t>Enterprises providing portable devices to the employed persons</t>
  </si>
  <si>
    <t>Enterprises using artificial intelligence technologies</t>
  </si>
  <si>
    <t>XI.2 Enterprises applying selected ICT security measures by size classes in 2024</t>
  </si>
  <si>
    <t>XI.5 Internet users aged 16–74</t>
  </si>
  <si>
    <t>SCIENCE AND TECHNOLOGY</t>
  </si>
  <si>
    <t>Research and experimental development (R&amp;D)</t>
  </si>
  <si>
    <t>Intramural expenditure on R&amp;D (current prices):</t>
  </si>
  <si>
    <t>per capita  in PLN</t>
  </si>
  <si>
    <t>in % of GDP</t>
  </si>
  <si>
    <t>of which researchers in %</t>
  </si>
  <si>
    <t>XII.1 Research and experimental development (R&amp;D)</t>
  </si>
  <si>
    <t>Intramural expenditure on R&amp;D</t>
  </si>
  <si>
    <t>government</t>
  </si>
  <si>
    <t>business enterprises</t>
  </si>
  <si>
    <t>rest of the world</t>
  </si>
  <si>
    <t>higher education</t>
  </si>
  <si>
    <t>private non-profit</t>
  </si>
  <si>
    <t>engineering and technology</t>
  </si>
  <si>
    <t>natural sciences</t>
  </si>
  <si>
    <t>medical and health sciences</t>
  </si>
  <si>
    <t>social sciences</t>
  </si>
  <si>
    <t>agricultural and veterinary sciences</t>
  </si>
  <si>
    <t>humanities and the arts</t>
  </si>
  <si>
    <t>service enterprises</t>
  </si>
  <si>
    <t>Expenditure of:</t>
  </si>
  <si>
    <t xml:space="preserve"> industrial enterprises in PLN millions</t>
  </si>
  <si>
    <t xml:space="preserve"> on R&amp;D</t>
  </si>
  <si>
    <t xml:space="preserve"> service enterprises in PLN millions</t>
  </si>
  <si>
    <t>a  Data concerns economic entities employing more than 9 persons.</t>
  </si>
  <si>
    <t>b Methodological change since 2018 innovative enterprises include enterprises that introduce product or business process innovations.</t>
  </si>
  <si>
    <t>c Methodological change since 2018 in capital expenditure are included capital on tangible and intangible assets in order to perform innovative activities.</t>
  </si>
  <si>
    <t xml:space="preserve"> ENVIRONMENT. ENERGY</t>
  </si>
  <si>
    <t>Total area in thousand ha</t>
  </si>
  <si>
    <t>agricultural area</t>
  </si>
  <si>
    <t xml:space="preserve">         arable land</t>
  </si>
  <si>
    <t>wasteland</t>
  </si>
  <si>
    <t>forest land as well as woody and bushy land</t>
  </si>
  <si>
    <t>lands under waters</t>
  </si>
  <si>
    <t>built-up and urbanised areas</t>
  </si>
  <si>
    <t>agricultural land</t>
  </si>
  <si>
    <t xml:space="preserve">     other agricultural land</t>
  </si>
  <si>
    <t>other land</t>
  </si>
  <si>
    <t xml:space="preserve">Water withdrawal for needs of the national economy and population </t>
  </si>
  <si>
    <t>Environment pollutants</t>
  </si>
  <si>
    <t>of which treated</t>
  </si>
  <si>
    <t>Population connected to wastewater treatment plants in % of total population</t>
  </si>
  <si>
    <t>Structure of municipal waste collected selectively</t>
  </si>
  <si>
    <t>Biodegradable waste</t>
  </si>
  <si>
    <t>Glass</t>
  </si>
  <si>
    <t>Bulky</t>
  </si>
  <si>
    <t>Paper and cardboard</t>
  </si>
  <si>
    <t>Plastics</t>
  </si>
  <si>
    <t>Electric and electronic equipment</t>
  </si>
  <si>
    <t>Textiles</t>
  </si>
  <si>
    <t>Metals</t>
  </si>
  <si>
    <t xml:space="preserve">Total emission of main air pollutants </t>
  </si>
  <si>
    <t>in thousand tonnes</t>
  </si>
  <si>
    <t>Sulphur dioxide</t>
  </si>
  <si>
    <t>Carbon oxide</t>
  </si>
  <si>
    <t>a, b Expressed: a – as carbon dioxide equivalent, b – as nitrogen dioxide.</t>
  </si>
  <si>
    <t>Energy basic data</t>
  </si>
  <si>
    <t>Primary energy production:</t>
  </si>
  <si>
    <t>in Mtoe</t>
  </si>
  <si>
    <t>per capita in toe</t>
  </si>
  <si>
    <t>Final energy consumption:</t>
  </si>
  <si>
    <t>solid fossil fuels</t>
  </si>
  <si>
    <t>petroleum products</t>
  </si>
  <si>
    <t>natural gas</t>
  </si>
  <si>
    <t>heat</t>
  </si>
  <si>
    <t>electricity</t>
  </si>
  <si>
    <t>industry</t>
  </si>
  <si>
    <t>transport</t>
  </si>
  <si>
    <t>households</t>
  </si>
  <si>
    <t>services</t>
  </si>
  <si>
    <t>agriculture</t>
  </si>
  <si>
    <t>XIII.1 Directions of geodesic land  use in 2024</t>
  </si>
  <si>
    <t>XI.6 Individuals using the Interneta for private purposes by selected activities in 2024</t>
  </si>
  <si>
    <t>XII.3 Structure of intramural expenditure on R&amp;D (current prices) by fields of R&amp;D</t>
  </si>
  <si>
    <t>XII.2 Structure of intramural expenditure on R&amp;D (current prices) by source of funds</t>
  </si>
  <si>
    <t xml:space="preserve">XIII.2 Water withdrawal for needs of the national economy and population </t>
  </si>
  <si>
    <t>XIII.3 Environment pollutants</t>
  </si>
  <si>
    <t>XIII.4 Structure of municipal waste collected selectively</t>
  </si>
  <si>
    <t xml:space="preserve">XIII.5 Total emission of main air pollutants </t>
  </si>
  <si>
    <t>XIII.6 Energy basic data</t>
  </si>
  <si>
    <t>XIII.7 Structure of final energy consumption by energy carriers</t>
  </si>
  <si>
    <t>XIII.8 Structure of final energy consumption by sectors</t>
  </si>
  <si>
    <t>AGRICULTURE</t>
  </si>
  <si>
    <t>Crop output</t>
  </si>
  <si>
    <t>Animal output</t>
  </si>
  <si>
    <t xml:space="preserve">XIV.1 Gross agricultural output (constant prices) </t>
  </si>
  <si>
    <t>XIV.2 Agricultural land area in total in 2023 (as of June)</t>
  </si>
  <si>
    <t xml:space="preserve">XIV.3 Production </t>
  </si>
  <si>
    <t>XIV.4 Animals (as of June) per 100 ha of agricultural land</t>
  </si>
  <si>
    <t>XIV.5 Production of major agricultural product per 1 ha of agricultural land</t>
  </si>
  <si>
    <t>XIV.6 Structure of agricultural market output by products (current prices)</t>
  </si>
  <si>
    <t>Agricultural land in good agricultural condition:</t>
  </si>
  <si>
    <t>sown area</t>
  </si>
  <si>
    <t>fallow land</t>
  </si>
  <si>
    <t>permanent crops</t>
  </si>
  <si>
    <t>kitchen gardens</t>
  </si>
  <si>
    <t>permanent meadows</t>
  </si>
  <si>
    <t>permanent pasture</t>
  </si>
  <si>
    <t xml:space="preserve">Production </t>
  </si>
  <si>
    <t xml:space="preserve">Cereals </t>
  </si>
  <si>
    <t>wheat</t>
  </si>
  <si>
    <t>rye</t>
  </si>
  <si>
    <t>barley</t>
  </si>
  <si>
    <t>oats</t>
  </si>
  <si>
    <t>maize for grain</t>
  </si>
  <si>
    <t>triticale</t>
  </si>
  <si>
    <t xml:space="preserve">Potatoes </t>
  </si>
  <si>
    <t>Sugar beets</t>
  </si>
  <si>
    <t xml:space="preserve">Oilseeds </t>
  </si>
  <si>
    <t>Tree fruit</t>
  </si>
  <si>
    <t>Cattle</t>
  </si>
  <si>
    <t>of which cows</t>
  </si>
  <si>
    <t>Pigs</t>
  </si>
  <si>
    <t>Production of major agricultural product per 1 ha of agricultural land</t>
  </si>
  <si>
    <t>Cereals in kg</t>
  </si>
  <si>
    <t>Potatoes in kg</t>
  </si>
  <si>
    <t>Sugar beets in kg</t>
  </si>
  <si>
    <t>beef</t>
  </si>
  <si>
    <t>pork</t>
  </si>
  <si>
    <t>Cows' milk in l</t>
  </si>
  <si>
    <t>a Data were calculated by agricultural land from 2023.</t>
  </si>
  <si>
    <t>potatoes</t>
  </si>
  <si>
    <t>sugar beets</t>
  </si>
  <si>
    <t>vegetables</t>
  </si>
  <si>
    <t>fruit</t>
  </si>
  <si>
    <t>cattle</t>
  </si>
  <si>
    <t>pigs</t>
  </si>
  <si>
    <t>poultry</t>
  </si>
  <si>
    <t>cows' milk</t>
  </si>
  <si>
    <t>hen eggs</t>
  </si>
  <si>
    <t>INDUSTRY</t>
  </si>
  <si>
    <t xml:space="preserve">Indices of total sold production of industry (constant prices): previous year=100 </t>
  </si>
  <si>
    <t xml:space="preserve">  2015=100 </t>
  </si>
  <si>
    <t>Price indices of sold production of industry – previous year=100</t>
  </si>
  <si>
    <t>Production in total</t>
  </si>
  <si>
    <t xml:space="preserve">    mining and quarrying</t>
  </si>
  <si>
    <t xml:space="preserve">    manufacturing</t>
  </si>
  <si>
    <t>Production in total:</t>
  </si>
  <si>
    <t xml:space="preserve">     intermediate goods</t>
  </si>
  <si>
    <t xml:space="preserve">     capital goods</t>
  </si>
  <si>
    <t xml:space="preserve">     non-durable consumer goods</t>
  </si>
  <si>
    <t xml:space="preserve">     energy</t>
  </si>
  <si>
    <t xml:space="preserve">     durable consumer goods </t>
  </si>
  <si>
    <t>in thousand units</t>
  </si>
  <si>
    <t xml:space="preserve">Passenger cars with internal combustion piston engines </t>
  </si>
  <si>
    <t xml:space="preserve">TV receivers </t>
  </si>
  <si>
    <t>Dish washing machines</t>
  </si>
  <si>
    <t>Tyres</t>
  </si>
  <si>
    <t>CONSTRUCTION</t>
  </si>
  <si>
    <t>Sale of construction and assembly production 
(current prices)  in % of total - construction works:</t>
  </si>
  <si>
    <t xml:space="preserve">investments </t>
  </si>
  <si>
    <t xml:space="preserve">repairs </t>
  </si>
  <si>
    <t>Monthly average of 2021=100</t>
  </si>
  <si>
    <t>Source data</t>
  </si>
  <si>
    <t>Trend</t>
  </si>
  <si>
    <t>02</t>
  </si>
  <si>
    <t>03</t>
  </si>
  <si>
    <t>04</t>
  </si>
  <si>
    <t>05</t>
  </si>
  <si>
    <t>06</t>
  </si>
  <si>
    <t>07</t>
  </si>
  <si>
    <t>08</t>
  </si>
  <si>
    <t>09</t>
  </si>
  <si>
    <t>10</t>
  </si>
  <si>
    <t>11</t>
  </si>
  <si>
    <t>12</t>
  </si>
  <si>
    <t>Residential buildings</t>
  </si>
  <si>
    <t>Non-residential buildings</t>
  </si>
  <si>
    <t>transport infrastructures</t>
  </si>
  <si>
    <t>pipelines, communication and electricity lines</t>
  </si>
  <si>
    <t>complex constructions on industrial sites</t>
  </si>
  <si>
    <t>other civil engineering works</t>
  </si>
  <si>
    <t>Civil engineering works</t>
  </si>
  <si>
    <t xml:space="preserve">XVI.2 Sale of construction and assembly productiona (constant prices) </t>
  </si>
  <si>
    <t>XV.4 Production of selected productsa</t>
  </si>
  <si>
    <t>TRANSPORT</t>
  </si>
  <si>
    <t>Technical infrastructure</t>
  </si>
  <si>
    <t>Electrified railway lines in % of total standard gauge railway lines</t>
  </si>
  <si>
    <t>Expressways in km</t>
  </si>
  <si>
    <t>Motorways in km</t>
  </si>
  <si>
    <t>Main pipelines for crude petroleum and petroleum products in km</t>
  </si>
  <si>
    <t>Inland waterways in km</t>
  </si>
  <si>
    <t>Maritime transport fleet:</t>
  </si>
  <si>
    <t>vessels</t>
  </si>
  <si>
    <t>DWT in thousand tonnes</t>
  </si>
  <si>
    <t>Voivodship</t>
  </si>
  <si>
    <t>Poland</t>
  </si>
  <si>
    <t>Warmińsko-mazurskie</t>
  </si>
  <si>
    <t>Zachodniopomorskie</t>
  </si>
  <si>
    <t>Lubuskie</t>
  </si>
  <si>
    <t>Podlaskie</t>
  </si>
  <si>
    <t>Pomorskie</t>
  </si>
  <si>
    <t>Opolskie</t>
  </si>
  <si>
    <t>Lubelskie</t>
  </si>
  <si>
    <t>Podkarpackie</t>
  </si>
  <si>
    <t>Dolnośląskie</t>
  </si>
  <si>
    <t>Wielkopolskie</t>
  </si>
  <si>
    <t>Kujawsko-pomorskie</t>
  </si>
  <si>
    <t>Mazowieckie</t>
  </si>
  <si>
    <t>Łódzkie</t>
  </si>
  <si>
    <t>Świętokrzyskie</t>
  </si>
  <si>
    <t>Małopolskie</t>
  </si>
  <si>
    <t>Śląskie</t>
  </si>
  <si>
    <t>Transport of goods and passengers according to means of transport</t>
  </si>
  <si>
    <t>Road transport</t>
  </si>
  <si>
    <t>Air transport</t>
  </si>
  <si>
    <t>Pipeline transport</t>
  </si>
  <si>
    <t>a Excluding urban road transport.  b Including maritime transport and inland waterway transport.  c Excluding shounting.</t>
  </si>
  <si>
    <t>Polska</t>
  </si>
  <si>
    <t>a According to the Central Register of Vehicles and Drivers; at the age up to 30.</t>
  </si>
  <si>
    <t xml:space="preserve">Average transport distance </t>
  </si>
  <si>
    <t>1 tonne of goods</t>
  </si>
  <si>
    <t>1 passanger</t>
  </si>
  <si>
    <t>in km</t>
  </si>
  <si>
    <t>Transport:</t>
  </si>
  <si>
    <t>railway</t>
  </si>
  <si>
    <t>road</t>
  </si>
  <si>
    <t xml:space="preserve">inland waterway  </t>
  </si>
  <si>
    <t>air</t>
  </si>
  <si>
    <t>a In the case of passangers including coastal transport.</t>
  </si>
  <si>
    <t>Sale of products and services of transportation and storage</t>
  </si>
  <si>
    <t>TRADE</t>
  </si>
  <si>
    <t>Imports – cif</t>
  </si>
  <si>
    <t>Exports</t>
  </si>
  <si>
    <t xml:space="preserve">Balance </t>
  </si>
  <si>
    <t>In billion PLN</t>
  </si>
  <si>
    <t>In billion USD</t>
  </si>
  <si>
    <t>In billion euro</t>
  </si>
  <si>
    <t>Imports</t>
  </si>
  <si>
    <t>Developing countries</t>
  </si>
  <si>
    <t>Central and East European countries</t>
  </si>
  <si>
    <t>Developed countries</t>
  </si>
  <si>
    <t>per capita in PLN</t>
  </si>
  <si>
    <t xml:space="preserve">T o t a l  </t>
  </si>
  <si>
    <t>Food and live animals</t>
  </si>
  <si>
    <t xml:space="preserve">Beverages and tobacco  </t>
  </si>
  <si>
    <t>Crude materials inedible, except fuels</t>
  </si>
  <si>
    <t xml:space="preserve">Mineral fuels, lubricants and related materials  </t>
  </si>
  <si>
    <t xml:space="preserve">Animal and vegetable oils, fats and waxes </t>
  </si>
  <si>
    <t xml:space="preserve">Chemicals and related products  </t>
  </si>
  <si>
    <t xml:space="preserve">Manufactured goods classified chiefly by material  </t>
  </si>
  <si>
    <t>Machinery and transport equipment</t>
  </si>
  <si>
    <t>Miscellaneous manufactured articles</t>
  </si>
  <si>
    <t xml:space="preserve">Commodities and transaction not classified elsewhere in SITC  </t>
  </si>
  <si>
    <t>Czechia</t>
  </si>
  <si>
    <t>Netherlands</t>
  </si>
  <si>
    <t>China</t>
  </si>
  <si>
    <t>XVII.3 Transport of goods and passengers according to means of transport</t>
  </si>
  <si>
    <t>XVII.1 Technical infrastructure</t>
  </si>
  <si>
    <t>XVII.2 Hard surface public roads per 100 km2 of total area (network density) by voivodships in 2023 (as of 31 grudnia)</t>
  </si>
  <si>
    <t xml:space="preserve">XVII.5 Average transport distance </t>
  </si>
  <si>
    <t>XVII.6 Sale of products and services of transportation and storage</t>
  </si>
  <si>
    <t>NON-FINANCIAL ENTERPRISES. INVESTMENTS</t>
  </si>
  <si>
    <t>Enerprises with the number of employed persons:</t>
  </si>
  <si>
    <t>10-49 persons</t>
  </si>
  <si>
    <t>50–249</t>
  </si>
  <si>
    <t>250 persons and more</t>
  </si>
  <si>
    <t>Enterprises reported export sales</t>
  </si>
  <si>
    <t>Enterprises reported net profit</t>
  </si>
  <si>
    <t>Employed persons</t>
  </si>
  <si>
    <t>Enterprises</t>
  </si>
  <si>
    <t>Specification</t>
  </si>
  <si>
    <t>Total revenues in PLN millions</t>
  </si>
  <si>
    <t>Total costs in PLN millions</t>
  </si>
  <si>
    <t>Financial result in PLN millions:</t>
  </si>
  <si>
    <t>gross</t>
  </si>
  <si>
    <t>net</t>
  </si>
  <si>
    <t>Indicators in %:</t>
  </si>
  <si>
    <t>cost level</t>
  </si>
  <si>
    <t>gross sales profitability</t>
  </si>
  <si>
    <t>gross turnover profitability</t>
  </si>
  <si>
    <t>net gross turnover profitability</t>
  </si>
  <si>
    <t xml:space="preserve">first degree financial liquidity </t>
  </si>
  <si>
    <t>second degree financial liquidity</t>
  </si>
  <si>
    <t>Buildings and structures</t>
  </si>
  <si>
    <t>Machinery, technical equipment and tools</t>
  </si>
  <si>
    <t>Transport equipment</t>
  </si>
  <si>
    <t>a Data concern non-financial enterprises (legal entities) with 10 and more persons employed keeping accounting ledgers. The data do not include sections A and K according to NACE rev. 2; higher education institutions; independent public health care facilities; cultural institutions with legal personality; trade unions, religious and political organisations.</t>
  </si>
  <si>
    <t xml:space="preserve"> NATIONAL ACCOUNTS. EDP NOTIFICATION</t>
  </si>
  <si>
    <t>GDP per capita in PLN</t>
  </si>
  <si>
    <t>GDP</t>
  </si>
  <si>
    <t>Final 
consumption expenditure</t>
  </si>
  <si>
    <t>Gross capital formation</t>
  </si>
  <si>
    <t>Gross domestic product</t>
  </si>
  <si>
    <t xml:space="preserve">
Sectors:</t>
  </si>
  <si>
    <t>non-financial corporations</t>
  </si>
  <si>
    <t>general government</t>
  </si>
  <si>
    <t>financial corporations</t>
  </si>
  <si>
    <t>non-profit institutions serving households NPIS</t>
  </si>
  <si>
    <t>Structure in %</t>
  </si>
  <si>
    <t>Industry</t>
  </si>
  <si>
    <t>Construction</t>
  </si>
  <si>
    <t>Total services</t>
  </si>
  <si>
    <t>Taxes less subsidies</t>
  </si>
  <si>
    <t xml:space="preserve">Domestic demand </t>
  </si>
  <si>
    <t>previous year=100 
(constant prices)</t>
  </si>
  <si>
    <t>Domestic demand</t>
  </si>
  <si>
    <t>final consumption expenditure</t>
  </si>
  <si>
    <t xml:space="preserve">of which: </t>
  </si>
  <si>
    <t>consumption expenditure of household sector</t>
  </si>
  <si>
    <t>public consumption expenditure</t>
  </si>
  <si>
    <t>gross capital formation</t>
  </si>
  <si>
    <t>of which gross fixed capital formation</t>
  </si>
  <si>
    <t>a Investment rate.</t>
  </si>
  <si>
    <t>Deficit and debt of the general government sector in % of GDP</t>
  </si>
  <si>
    <t xml:space="preserve"> Debt</t>
  </si>
  <si>
    <t>Deficit</t>
  </si>
  <si>
    <t xml:space="preserve">FINANCES                            </t>
  </si>
  <si>
    <t xml:space="preserve">Current account of balance of payments
</t>
  </si>
  <si>
    <t xml:space="preserve">in USD millions    </t>
  </si>
  <si>
    <t>Current account</t>
  </si>
  <si>
    <t>goods (net)</t>
  </si>
  <si>
    <t>services (net)</t>
  </si>
  <si>
    <t>secondary income (net)</t>
  </si>
  <si>
    <t xml:space="preserve">United States dollars, euro and Swiss franc average exchange rate of the National Bank of Poland </t>
  </si>
  <si>
    <t>100 USD</t>
  </si>
  <si>
    <t>100 EUR</t>
  </si>
  <si>
    <t>100 CHF</t>
  </si>
  <si>
    <t>in PLN</t>
  </si>
  <si>
    <t>01</t>
  </si>
  <si>
    <t>Banks</t>
  </si>
  <si>
    <t>commercial banks</t>
  </si>
  <si>
    <t>cooperative banks</t>
  </si>
  <si>
    <t>Investment funds</t>
  </si>
  <si>
    <t>Investment fund societies</t>
  </si>
  <si>
    <t>Insurance companies</t>
  </si>
  <si>
    <t>of which companies with majority of foreign capital</t>
  </si>
  <si>
    <t>Cooperative savings and credit unions</t>
  </si>
  <si>
    <t>of which domestic companies</t>
  </si>
  <si>
    <t>domestic companies</t>
  </si>
  <si>
    <t xml:space="preserve">    foreign companies</t>
  </si>
  <si>
    <t>Average turnover value (shares and rights to shares) per session  in PLN millions</t>
  </si>
  <si>
    <t>a End of the year.</t>
  </si>
  <si>
    <t xml:space="preserve">FINANCES                                </t>
  </si>
  <si>
    <t>Market capitalisation and the Warsaw Stock Exchange Indice (WIG)</t>
  </si>
  <si>
    <t>WIG in thousand pt</t>
  </si>
  <si>
    <t>State budget</t>
  </si>
  <si>
    <t>in PLN millions</t>
  </si>
  <si>
    <t>in percent</t>
  </si>
  <si>
    <t>Revenue</t>
  </si>
  <si>
    <t>indirect taxes</t>
  </si>
  <si>
    <t>corporate income tax</t>
  </si>
  <si>
    <t>personal income tax</t>
  </si>
  <si>
    <t>Expenditure</t>
  </si>
  <si>
    <t>public debt servicing</t>
  </si>
  <si>
    <t>grants to:</t>
  </si>
  <si>
    <t>Social Insurance Fund</t>
  </si>
  <si>
    <t>Pension Fund</t>
  </si>
  <si>
    <t>general subvention for local government units</t>
  </si>
  <si>
    <t>current expenditure of budgetary units</t>
  </si>
  <si>
    <t>European Union own resources</t>
  </si>
  <si>
    <t>State budget result — deficit (-)</t>
  </si>
  <si>
    <t xml:space="preserve">in %     </t>
  </si>
  <si>
    <t>Revenue of state budget</t>
  </si>
  <si>
    <t xml:space="preserve">Expenditure of state budget </t>
  </si>
  <si>
    <t>Public debt</t>
  </si>
  <si>
    <t>Natural increase</t>
  </si>
  <si>
    <t>Live births</t>
  </si>
  <si>
    <t>Deaths</t>
  </si>
  <si>
    <t>per 1000 population</t>
  </si>
  <si>
    <t>Kujawsko–pomorskie</t>
  </si>
  <si>
    <t>Warmińsko–mazurskie</t>
  </si>
  <si>
    <t>increase/decrease in relation to 2021</t>
  </si>
  <si>
    <t xml:space="preserve">in % </t>
  </si>
  <si>
    <t>percentage points</t>
  </si>
  <si>
    <t>Unemployment rate</t>
  </si>
  <si>
    <t>increase/decrease in relation to 2021 in percentage points</t>
  </si>
  <si>
    <t xml:space="preserve">Pomorskie </t>
  </si>
  <si>
    <t>XXII.1 Vital statistics in 2024</t>
  </si>
  <si>
    <t>XXII.2 Employment rate on the basis of LFS in 2024 (annual averages)</t>
  </si>
  <si>
    <t>XXII.3 Unemployment rate on the basis of LFS in 2024</t>
  </si>
  <si>
    <t>XX.1 Gross domestic product per capita (current prices)</t>
  </si>
  <si>
    <t>NATIONAL ACCOUNTS. EDP NOTIFICATION</t>
  </si>
  <si>
    <t>Average monthly available incomes per capita in households</t>
  </si>
  <si>
    <t xml:space="preserve">a The data were compiled on the basis of newly introduced in 2023 method of results generalisation, which additionally takes into account the population structure by age and gender, therefore are not directly comparable with the data published for previous years.
</t>
  </si>
  <si>
    <t>Average monthly expenditure per capita in households</t>
  </si>
  <si>
    <t>increase/decrease in relation to 2015 in %</t>
  </si>
  <si>
    <t>Voivodships</t>
  </si>
  <si>
    <t>Participation rate in education and training during in the last four weeks</t>
  </si>
  <si>
    <t>XIX.1 Basic data about non-financial enterprisesa by class size in 2024</t>
  </si>
  <si>
    <t>Share in electricity production in %</t>
  </si>
  <si>
    <t>Poland=100</t>
  </si>
  <si>
    <t>a Provisional estimates.</t>
  </si>
  <si>
    <t>Investment outlays per capita in PLN</t>
  </si>
  <si>
    <t>XX.3 Gross domestic product</t>
  </si>
  <si>
    <t>XX.2 Gross domestic product (constant prices)</t>
  </si>
  <si>
    <t xml:space="preserve">XX.4 Share of institutional sectors in generation of gross value added in 2024 (current prices) </t>
  </si>
  <si>
    <t>XX.5 Structure of GDP generation in 2024  (current prices)</t>
  </si>
  <si>
    <t xml:space="preserve">XX.6 Domestic demand </t>
  </si>
  <si>
    <t>XX.7 Deficit and debt of the general government sector in % of GDP</t>
  </si>
  <si>
    <t>XXI.1 Current account of balance of payments</t>
  </si>
  <si>
    <t>XXI.2 United States dollars, euro and Swiss franc average exchange rate of the National Bank of Poland</t>
  </si>
  <si>
    <t>XXII.8 Energy from renewable sources in 2023</t>
  </si>
  <si>
    <t>XXII.7 Gross domestic expenditure on research and development activity per capita in 2023 (current prices)</t>
  </si>
  <si>
    <t>XXII.9 Gross domestic product per capita by voivodships in 2023a (current prices)</t>
  </si>
  <si>
    <t>XXII.10 Investment outlays per capita in 2023 (current prices)</t>
  </si>
  <si>
    <t>XXI.3 Selected financial institutions (as of 31 December)</t>
  </si>
  <si>
    <t xml:space="preserve">XXI.4 Companies listed on the Warsaw Stock Exchange and their capitalisation </t>
  </si>
  <si>
    <t>XXI.5 Market capitalisation and the Warsaw Stock Exchange Indice (WIG)</t>
  </si>
  <si>
    <t>XXI.6 State budget</t>
  </si>
  <si>
    <t>XXI.7 Relation to gross domestic product (current prices)</t>
  </si>
  <si>
    <t>Surveyed households with specified number of persons:</t>
  </si>
  <si>
    <r>
      <t xml:space="preserve">Vacancies </t>
    </r>
    <r>
      <rPr>
        <sz val="12"/>
        <color theme="1"/>
        <rFont val="Arial"/>
        <family val="2"/>
        <charset val="238"/>
      </rPr>
      <t>(annual averages)</t>
    </r>
  </si>
  <si>
    <r>
      <t xml:space="preserve">     of which at working age</t>
    </r>
    <r>
      <rPr>
        <vertAlign val="superscript"/>
        <sz val="12"/>
        <rFont val="Arial"/>
        <family val="2"/>
        <charset val="238"/>
      </rPr>
      <t>a</t>
    </r>
  </si>
  <si>
    <r>
      <t xml:space="preserve">Unemployed persons aged 15–74 </t>
    </r>
    <r>
      <rPr>
        <sz val="12"/>
        <color theme="1"/>
        <rFont val="Arial"/>
        <family val="2"/>
        <charset val="238"/>
      </rPr>
      <t>(annual averages)</t>
    </r>
    <r>
      <rPr>
        <b/>
        <sz val="12"/>
        <color theme="1"/>
        <rFont val="Arial"/>
        <family val="2"/>
        <charset val="238"/>
      </rPr>
      <t xml:space="preserve"> – based on LFS</t>
    </r>
  </si>
  <si>
    <t>b Since the third quarter of 2020 including basic sectoral vocational.</t>
  </si>
  <si>
    <r>
      <t>Vocational secondary</t>
    </r>
    <r>
      <rPr>
        <vertAlign val="superscript"/>
        <sz val="12"/>
        <color theme="1"/>
        <rFont val="Arial"/>
        <family val="2"/>
        <charset val="238"/>
      </rPr>
      <t>a</t>
    </r>
  </si>
  <si>
    <r>
      <t>Basic vocational or basic sectoral vocational</t>
    </r>
    <r>
      <rPr>
        <vertAlign val="superscript"/>
        <sz val="12"/>
        <color theme="1"/>
        <rFont val="Arial"/>
        <family val="2"/>
        <charset val="238"/>
      </rPr>
      <t>b</t>
    </r>
  </si>
  <si>
    <r>
      <t>Total area of Poland</t>
    </r>
    <r>
      <rPr>
        <vertAlign val="superscript"/>
        <sz val="12"/>
        <rFont val="Arial"/>
        <family val="2"/>
        <charset val="238"/>
      </rPr>
      <t>b</t>
    </r>
    <r>
      <rPr>
        <sz val="12"/>
        <rFont val="Arial"/>
        <family val="2"/>
        <charset val="238"/>
      </rPr>
      <t xml:space="preserve"> in thousand ha</t>
    </r>
  </si>
  <si>
    <r>
      <t>Population density per 1 km</t>
    </r>
    <r>
      <rPr>
        <vertAlign val="superscript"/>
        <sz val="12"/>
        <rFont val="Arial"/>
        <family val="2"/>
        <charset val="238"/>
      </rPr>
      <t>2</t>
    </r>
  </si>
  <si>
    <r>
      <rPr>
        <b/>
        <sz val="12"/>
        <color theme="1"/>
        <rFont val="Arial"/>
        <family val="2"/>
        <charset val="238"/>
      </rPr>
      <t>Population</t>
    </r>
    <r>
      <rPr>
        <sz val="12"/>
        <color theme="1"/>
        <rFont val="Arial"/>
        <family val="2"/>
        <charset val="238"/>
      </rPr>
      <t xml:space="preserve">  (as of 31 December)</t>
    </r>
  </si>
  <si>
    <t>Map 3</t>
  </si>
  <si>
    <t>Map 2</t>
  </si>
  <si>
    <t>Map 1</t>
  </si>
  <si>
    <r>
      <t>income</t>
    </r>
    <r>
      <rPr>
        <vertAlign val="superscript"/>
        <sz val="12"/>
        <color theme="1"/>
        <rFont val="Arial"/>
        <family val="2"/>
        <charset val="238"/>
      </rPr>
      <t>a</t>
    </r>
    <r>
      <rPr>
        <sz val="12"/>
        <color theme="1"/>
        <rFont val="Arial"/>
        <family val="2"/>
        <charset val="238"/>
      </rPr>
      <t xml:space="preserve"> (net)</t>
    </r>
  </si>
  <si>
    <t>a Including investment and interest income</t>
  </si>
  <si>
    <r>
      <t>Selected financial institutions</t>
    </r>
    <r>
      <rPr>
        <sz val="12"/>
        <color theme="1"/>
        <rFont val="Arial"/>
        <family val="2"/>
        <charset val="238"/>
      </rPr>
      <t xml:space="preserve"> (as of 31 December)</t>
    </r>
  </si>
  <si>
    <r>
      <t>of which banks with majority of foreign capital</t>
    </r>
    <r>
      <rPr>
        <vertAlign val="superscript"/>
        <sz val="12"/>
        <rFont val="Arial"/>
        <family val="2"/>
        <charset val="238"/>
      </rPr>
      <t>a</t>
    </r>
  </si>
  <si>
    <r>
      <t>Companies listed on the Warsaw Stock Exchange and their capitalisation</t>
    </r>
    <r>
      <rPr>
        <sz val="12"/>
        <rFont val="Arial"/>
        <family val="2"/>
        <charset val="238"/>
      </rPr>
      <t xml:space="preserve"> </t>
    </r>
  </si>
  <si>
    <r>
      <t>Number of companies</t>
    </r>
    <r>
      <rPr>
        <vertAlign val="superscript"/>
        <sz val="12"/>
        <rFont val="Arial"/>
        <family val="2"/>
        <charset val="238"/>
      </rPr>
      <t>a</t>
    </r>
  </si>
  <si>
    <r>
      <t>Market capitalisation</t>
    </r>
    <r>
      <rPr>
        <vertAlign val="superscript"/>
        <sz val="12"/>
        <rFont val="Arial"/>
        <family val="2"/>
        <charset val="238"/>
      </rPr>
      <t>a</t>
    </r>
    <r>
      <rPr>
        <sz val="12"/>
        <rFont val="Arial"/>
        <family val="2"/>
        <charset val="238"/>
      </rPr>
      <t xml:space="preserve"> in PLN millions</t>
    </r>
  </si>
  <si>
    <r>
      <t>Market capitalisation</t>
    </r>
    <r>
      <rPr>
        <vertAlign val="superscript"/>
        <sz val="12"/>
        <rFont val="Arial"/>
        <family val="2"/>
        <charset val="238"/>
      </rPr>
      <t>a</t>
    </r>
    <r>
      <rPr>
        <sz val="12"/>
        <rFont val="Arial"/>
        <family val="2"/>
        <charset val="238"/>
      </rPr>
      <t xml:space="preserve"> in PLN billions</t>
    </r>
  </si>
  <si>
    <r>
      <t xml:space="preserve">Relation to gross domestic product </t>
    </r>
    <r>
      <rPr>
        <sz val="12"/>
        <color theme="1"/>
        <rFont val="Arial"/>
        <family val="2"/>
        <charset val="238"/>
      </rPr>
      <t>(current prices)</t>
    </r>
  </si>
  <si>
    <t>Map 5</t>
  </si>
  <si>
    <t>Map 4</t>
  </si>
  <si>
    <t>increase/decrease in relation to 2015 in pp</t>
  </si>
  <si>
    <t>Map 6</t>
  </si>
  <si>
    <t>Map 7</t>
  </si>
  <si>
    <t>Map 8</t>
  </si>
  <si>
    <t>Map 9</t>
  </si>
  <si>
    <t>Map 10</t>
  </si>
  <si>
    <r>
      <t>Theatres and music institutions</t>
    </r>
    <r>
      <rPr>
        <vertAlign val="superscript"/>
        <sz val="12"/>
        <color theme="1"/>
        <rFont val="Arial"/>
        <family val="2"/>
        <charset val="238"/>
      </rPr>
      <t>a</t>
    </r>
  </si>
  <si>
    <t>Bed places   in thousands</t>
  </si>
  <si>
    <t>Tourists accommodated in thousands (during the year)</t>
  </si>
  <si>
    <t>Occupancy rate of bed places in % (during the year)</t>
  </si>
  <si>
    <r>
      <t>radio and TV licences fees</t>
    </r>
    <r>
      <rPr>
        <vertAlign val="superscript"/>
        <sz val="12"/>
        <color theme="1"/>
        <rFont val="Arial"/>
        <family val="2"/>
        <charset val="238"/>
      </rPr>
      <t>b</t>
    </r>
  </si>
  <si>
    <r>
      <t>books</t>
    </r>
    <r>
      <rPr>
        <vertAlign val="superscript"/>
        <sz val="12"/>
        <rFont val="Arial"/>
        <family val="2"/>
        <charset val="238"/>
      </rPr>
      <t>c</t>
    </r>
  </si>
  <si>
    <r>
      <t>2024</t>
    </r>
    <r>
      <rPr>
        <b/>
        <vertAlign val="superscript"/>
        <sz val="12"/>
        <rFont val="Arial"/>
        <family val="2"/>
        <charset val="238"/>
      </rPr>
      <t>a</t>
    </r>
  </si>
  <si>
    <r>
      <t>Foreign tourists accommodated in tourist accommodation establishments</t>
    </r>
    <r>
      <rPr>
        <b/>
        <vertAlign val="superscript"/>
        <sz val="12"/>
        <rFont val="Arial"/>
        <family val="2"/>
        <charset val="238"/>
      </rPr>
      <t>a</t>
    </r>
    <r>
      <rPr>
        <b/>
        <sz val="12"/>
        <rFont val="Arial"/>
        <family val="2"/>
        <charset val="238"/>
      </rPr>
      <t xml:space="preserve"> by country</t>
    </r>
  </si>
  <si>
    <r>
      <t>Travellers</t>
    </r>
    <r>
      <rPr>
        <vertAlign val="superscript"/>
        <sz val="12"/>
        <color theme="1"/>
        <rFont val="Arial"/>
        <family val="2"/>
        <charset val="238"/>
      </rPr>
      <t xml:space="preserve">a </t>
    </r>
    <r>
      <rPr>
        <sz val="12"/>
        <color theme="1"/>
        <rFont val="Arial"/>
        <family val="2"/>
        <charset val="238"/>
      </rPr>
      <t xml:space="preserve"> </t>
    </r>
  </si>
  <si>
    <r>
      <t>Enterprises</t>
    </r>
    <r>
      <rPr>
        <vertAlign val="superscript"/>
        <sz val="12"/>
        <color theme="1"/>
        <rFont val="Arial"/>
        <family val="2"/>
        <charset val="238"/>
      </rPr>
      <t>a</t>
    </r>
    <r>
      <rPr>
        <b/>
        <sz val="12"/>
        <color theme="1"/>
        <rFont val="Arial"/>
        <family val="2"/>
        <charset val="238"/>
      </rPr>
      <t xml:space="preserve"> using selected information and communication technologies </t>
    </r>
  </si>
  <si>
    <t xml:space="preserve">XI.1 Enterprises using selected information and communication technologies </t>
  </si>
  <si>
    <t xml:space="preserve">X.4 Tourist accommodation establishments (as of 31 July) </t>
  </si>
  <si>
    <t>X.5 Foreign tourists accommodated in tourist accommodation establishments by country</t>
  </si>
  <si>
    <r>
      <t>IX.2 Medical personnel</t>
    </r>
    <r>
      <rPr>
        <u/>
        <vertAlign val="superscript"/>
        <sz val="12"/>
        <color theme="10"/>
        <rFont val="Arial"/>
        <family val="2"/>
        <charset val="238"/>
      </rPr>
      <t xml:space="preserve"> </t>
    </r>
    <r>
      <rPr>
        <u/>
        <sz val="12"/>
        <color theme="10"/>
        <rFont val="Arial"/>
        <family val="2"/>
        <charset val="238"/>
      </rPr>
      <t>per 10 thousand population  (as of 31 December)</t>
    </r>
  </si>
  <si>
    <t>XI.3 Enterprises conducting e-sales</t>
  </si>
  <si>
    <t>XI.4 Households  having access to the Internet</t>
  </si>
  <si>
    <t>IX.4 Persons who received health care benefits by the place of occurrence (during the year)</t>
  </si>
  <si>
    <r>
      <t>Enterprises</t>
    </r>
    <r>
      <rPr>
        <b/>
        <vertAlign val="superscript"/>
        <sz val="12"/>
        <rFont val="Arial"/>
        <family val="2"/>
        <charset val="238"/>
      </rPr>
      <t xml:space="preserve">a </t>
    </r>
    <r>
      <rPr>
        <b/>
        <sz val="12"/>
        <rFont val="Arial"/>
        <family val="2"/>
        <charset val="238"/>
      </rPr>
      <t>conducting e-sales</t>
    </r>
  </si>
  <si>
    <t>65,2ᵇ</t>
  </si>
  <si>
    <r>
      <t>Households</t>
    </r>
    <r>
      <rPr>
        <vertAlign val="superscript"/>
        <sz val="12"/>
        <color theme="1"/>
        <rFont val="Arial"/>
        <family val="2"/>
        <charset val="238"/>
      </rPr>
      <t>a</t>
    </r>
    <r>
      <rPr>
        <b/>
        <sz val="12"/>
        <color theme="1"/>
        <rFont val="Arial"/>
        <family val="2"/>
        <charset val="238"/>
      </rPr>
      <t xml:space="preserve">  having access to the Internet</t>
    </r>
  </si>
  <si>
    <r>
      <t xml:space="preserve">Structure of intramural expenditure on R&amp;D </t>
    </r>
    <r>
      <rPr>
        <sz val="12"/>
        <rFont val="Arial"/>
        <family val="2"/>
        <charset val="238"/>
      </rPr>
      <t>(current prices)
By fields of R&amp;D</t>
    </r>
  </si>
  <si>
    <r>
      <t>Innovation activity of enterprises</t>
    </r>
    <r>
      <rPr>
        <b/>
        <vertAlign val="superscript"/>
        <sz val="12"/>
        <color theme="1"/>
        <rFont val="Arial"/>
        <family val="2"/>
        <charset val="238"/>
      </rPr>
      <t>a</t>
    </r>
  </si>
  <si>
    <r>
      <t>Innovative enterprises</t>
    </r>
    <r>
      <rPr>
        <vertAlign val="superscript"/>
        <sz val="12"/>
        <color theme="1"/>
        <rFont val="Arial"/>
        <family val="2"/>
        <charset val="238"/>
      </rPr>
      <t>b</t>
    </r>
    <r>
      <rPr>
        <sz val="12"/>
        <color theme="1"/>
        <rFont val="Arial"/>
        <family val="2"/>
        <charset val="238"/>
      </rPr>
      <t xml:space="preserve"> as the share
of total:      industrial enterprises </t>
    </r>
  </si>
  <si>
    <r>
      <t xml:space="preserve"> of which in %:     capital expenditure</t>
    </r>
    <r>
      <rPr>
        <vertAlign val="superscript"/>
        <sz val="12"/>
        <color theme="1"/>
        <rFont val="Arial"/>
        <family val="2"/>
        <charset val="238"/>
      </rPr>
      <t>c</t>
    </r>
    <r>
      <rPr>
        <sz val="12"/>
        <color theme="1"/>
        <rFont val="Arial"/>
        <family val="2"/>
        <charset val="238"/>
      </rPr>
      <t xml:space="preserve"> </t>
    </r>
  </si>
  <si>
    <t>XII.4 Innovation activity of enterprises</t>
  </si>
  <si>
    <r>
      <t xml:space="preserve">  unemployed persons</t>
    </r>
    <r>
      <rPr>
        <vertAlign val="superscript"/>
        <sz val="12"/>
        <rFont val="Arial"/>
        <family val="2"/>
        <charset val="238"/>
      </rPr>
      <t>b</t>
    </r>
  </si>
  <si>
    <r>
      <t xml:space="preserve">Population by the economic age groups </t>
    </r>
    <r>
      <rPr>
        <sz val="12"/>
        <color theme="1"/>
        <rFont val="Arial"/>
        <family val="2"/>
        <charset val="238"/>
      </rPr>
      <t>(as of 31 December)</t>
    </r>
  </si>
  <si>
    <t>Year</t>
  </si>
  <si>
    <r>
      <t>Pupils and students</t>
    </r>
    <r>
      <rPr>
        <vertAlign val="superscript"/>
        <sz val="12"/>
        <color theme="1"/>
        <rFont val="Arial"/>
        <family val="2"/>
        <charset val="238"/>
      </rPr>
      <t>a</t>
    </r>
    <r>
      <rPr>
        <b/>
        <sz val="12"/>
        <color theme="1"/>
        <rFont val="Arial"/>
        <family val="2"/>
        <charset val="238"/>
      </rPr>
      <t xml:space="preserve"> by age groups</t>
    </r>
  </si>
  <si>
    <r>
      <t>7–14 years</t>
    </r>
    <r>
      <rPr>
        <vertAlign val="superscript"/>
        <sz val="12"/>
        <color theme="1"/>
        <rFont val="Arial"/>
        <family val="2"/>
        <charset val="238"/>
      </rPr>
      <t>b</t>
    </r>
  </si>
  <si>
    <r>
      <t>15–18</t>
    </r>
    <r>
      <rPr>
        <vertAlign val="superscript"/>
        <sz val="12"/>
        <color theme="1"/>
        <rFont val="Arial"/>
        <family val="2"/>
        <charset val="238"/>
      </rPr>
      <t>c</t>
    </r>
  </si>
  <si>
    <t>Students of higher education institutions by narrow fields of education in the 2023/24 academic year</t>
  </si>
  <si>
    <t xml:space="preserve">previous year=100  </t>
  </si>
  <si>
    <t xml:space="preserve">Cows’ milk, fat content 3.0–3.5%, UHT per 1 l </t>
  </si>
  <si>
    <r>
      <t>Cold water by water system per 1 m</t>
    </r>
    <r>
      <rPr>
        <vertAlign val="superscript"/>
        <sz val="12"/>
        <rFont val="Arial"/>
        <family val="2"/>
        <charset val="238"/>
      </rPr>
      <t>3</t>
    </r>
  </si>
  <si>
    <t xml:space="preserve">Average number of persons in a surveyed households  </t>
  </si>
  <si>
    <t>a The data were compiled on the basis of newly, introduced in 2023, method of results generalisation, which additionally takes into account the population structure by age and gender, therefore are not directly comparable with the data published for previous years.</t>
  </si>
  <si>
    <t>a Housing, furnishings, electricity, gas and other fuels.</t>
  </si>
  <si>
    <r>
      <t>Housing</t>
    </r>
    <r>
      <rPr>
        <vertAlign val="superscript"/>
        <sz val="12"/>
        <rFont val="Arial"/>
        <family val="2"/>
        <charset val="238"/>
      </rPr>
      <t>b</t>
    </r>
  </si>
  <si>
    <t xml:space="preserve">Per 1000 population </t>
  </si>
  <si>
    <r>
      <t>Average useful floor area per dwelling in m</t>
    </r>
    <r>
      <rPr>
        <vertAlign val="superscript"/>
        <sz val="12"/>
        <color theme="1"/>
        <rFont val="Arial"/>
        <family val="2"/>
        <charset val="238"/>
      </rPr>
      <t>2</t>
    </r>
  </si>
  <si>
    <r>
      <t>Water from supply system in m</t>
    </r>
    <r>
      <rPr>
        <vertAlign val="superscript"/>
        <sz val="12"/>
        <rFont val="Arial"/>
        <family val="2"/>
        <charset val="238"/>
      </rPr>
      <t>3</t>
    </r>
  </si>
  <si>
    <r>
      <t>Beds</t>
    </r>
    <r>
      <rPr>
        <vertAlign val="superscript"/>
        <sz val="12"/>
        <color theme="1"/>
        <rFont val="Arial"/>
        <family val="2"/>
        <charset val="238"/>
      </rPr>
      <t>a</t>
    </r>
    <r>
      <rPr>
        <sz val="12"/>
        <color theme="1"/>
        <rFont val="Arial"/>
        <family val="2"/>
        <charset val="238"/>
      </rPr>
      <t xml:space="preserve"> per 10 thousand population</t>
    </r>
  </si>
  <si>
    <r>
      <t xml:space="preserve">Out-patient health care, pharmacies and pharmaceutical outlets </t>
    </r>
    <r>
      <rPr>
        <sz val="12"/>
        <rFont val="Arial"/>
        <family val="2"/>
        <charset val="238"/>
      </rPr>
      <t>(as of 31 December)</t>
    </r>
  </si>
  <si>
    <t xml:space="preserve">a Excluding persons for whom the primary workplace is university, units of state or local self-government administration or the National Health Fund.  </t>
  </si>
  <si>
    <r>
      <t>Tourist accommodation establishments</t>
    </r>
    <r>
      <rPr>
        <b/>
        <vertAlign val="superscript"/>
        <sz val="12"/>
        <rFont val="Arial"/>
        <family val="2"/>
        <charset val="238"/>
      </rPr>
      <t>a</t>
    </r>
    <r>
      <rPr>
        <b/>
        <sz val="12"/>
        <rFont val="Arial"/>
        <family val="2"/>
        <charset val="238"/>
      </rPr>
      <t xml:space="preserve"> </t>
    </r>
    <r>
      <rPr>
        <sz val="12"/>
        <rFont val="Arial"/>
        <family val="2"/>
        <charset val="238"/>
      </rPr>
      <t xml:space="preserve">(as of 31 July) </t>
    </r>
  </si>
  <si>
    <t>in % of surveyed population</t>
  </si>
  <si>
    <t>in % of total enterprises</t>
  </si>
  <si>
    <t xml:space="preserve">in % of total enterprises </t>
  </si>
  <si>
    <t>in % of total households
of a given group</t>
  </si>
  <si>
    <r>
      <t>In hm</t>
    </r>
    <r>
      <rPr>
        <vertAlign val="superscript"/>
        <sz val="12"/>
        <color theme="1"/>
        <rFont val="Arial"/>
        <family val="2"/>
        <charset val="238"/>
      </rPr>
      <t>3</t>
    </r>
  </si>
  <si>
    <r>
      <t>In hm</t>
    </r>
    <r>
      <rPr>
        <vertAlign val="superscript"/>
        <sz val="12"/>
        <color theme="1"/>
        <rFont val="Arial"/>
        <family val="2"/>
        <charset val="238"/>
      </rPr>
      <t>3</t>
    </r>
    <r>
      <rPr>
        <sz val="12"/>
        <color theme="1"/>
        <rFont val="Arial"/>
        <family val="2"/>
        <charset val="238"/>
      </rPr>
      <t xml:space="preserve"> per capita</t>
    </r>
  </si>
  <si>
    <r>
      <t>Waste generated</t>
    </r>
    <r>
      <rPr>
        <vertAlign val="superscript"/>
        <sz val="12"/>
        <rFont val="Arial"/>
        <family val="2"/>
        <charset val="238"/>
      </rPr>
      <t xml:space="preserve"> </t>
    </r>
    <r>
      <rPr>
        <sz val="12"/>
        <rFont val="Arial"/>
        <family val="2"/>
        <charset val="238"/>
      </rPr>
      <t>during the year (excluding municipal waste) in thousand tonnes</t>
    </r>
  </si>
  <si>
    <r>
      <t>Municipal waste</t>
    </r>
    <r>
      <rPr>
        <vertAlign val="superscript"/>
        <sz val="12"/>
        <rFont val="Arial"/>
        <family val="2"/>
        <charset val="238"/>
      </rPr>
      <t xml:space="preserve"> </t>
    </r>
    <r>
      <rPr>
        <sz val="12"/>
        <rFont val="Arial"/>
        <family val="2"/>
        <charset val="238"/>
      </rPr>
      <t>generated during the year:  in thousand tonnes</t>
    </r>
  </si>
  <si>
    <r>
      <t>Industrial and municipal wastewater requiring treatment in hm</t>
    </r>
    <r>
      <rPr>
        <vertAlign val="superscript"/>
        <sz val="12"/>
        <rFont val="Arial"/>
        <family val="2"/>
        <charset val="238"/>
      </rPr>
      <t>3</t>
    </r>
  </si>
  <si>
    <r>
      <t>Greenhouse gases</t>
    </r>
    <r>
      <rPr>
        <vertAlign val="superscript"/>
        <sz val="12"/>
        <color theme="1"/>
        <rFont val="Arial"/>
        <family val="2"/>
        <charset val="238"/>
      </rPr>
      <t>a</t>
    </r>
  </si>
  <si>
    <r>
      <t>Nitrogen oxides</t>
    </r>
    <r>
      <rPr>
        <vertAlign val="superscript"/>
        <sz val="12"/>
        <color theme="1"/>
        <rFont val="Arial"/>
        <family val="2"/>
        <charset val="238"/>
      </rPr>
      <t>b</t>
    </r>
  </si>
  <si>
    <r>
      <t xml:space="preserve">Structure of final energy consumption 
</t>
    </r>
    <r>
      <rPr>
        <sz val="12"/>
        <color theme="1"/>
        <rFont val="Arial"/>
        <family val="2"/>
        <charset val="238"/>
      </rPr>
      <t>By energy carriers</t>
    </r>
  </si>
  <si>
    <r>
      <t xml:space="preserve">Structure of final energy consumption 
</t>
    </r>
    <r>
      <rPr>
        <sz val="12"/>
        <color theme="1"/>
        <rFont val="Arial"/>
        <family val="2"/>
        <charset val="238"/>
      </rPr>
      <t>By sectors</t>
    </r>
  </si>
  <si>
    <r>
      <t xml:space="preserve">Structure of agricultural market output by products </t>
    </r>
    <r>
      <rPr>
        <sz val="12"/>
        <color theme="1"/>
        <rFont val="Arial"/>
        <family val="2"/>
        <charset val="238"/>
      </rPr>
      <t>(current prices)</t>
    </r>
  </si>
  <si>
    <r>
      <t xml:space="preserve">Gross agricultural output </t>
    </r>
    <r>
      <rPr>
        <sz val="12"/>
        <color theme="1"/>
        <rFont val="Arial"/>
        <family val="2"/>
        <charset val="238"/>
      </rPr>
      <t xml:space="preserve">(constant prices) </t>
    </r>
  </si>
  <si>
    <r>
      <t xml:space="preserve">Agricultural land area in total in 2023 </t>
    </r>
    <r>
      <rPr>
        <sz val="12"/>
        <rFont val="Arial"/>
        <family val="2"/>
        <charset val="238"/>
      </rPr>
      <t xml:space="preserve">(as of </t>
    </r>
    <r>
      <rPr>
        <sz val="12"/>
        <color theme="1"/>
        <rFont val="Arial"/>
        <family val="2"/>
        <charset val="238"/>
      </rPr>
      <t>June)</t>
    </r>
  </si>
  <si>
    <r>
      <t xml:space="preserve">Animals </t>
    </r>
    <r>
      <rPr>
        <sz val="12"/>
        <rFont val="Arial"/>
        <family val="2"/>
        <charset val="238"/>
      </rPr>
      <t>(as of June)</t>
    </r>
    <r>
      <rPr>
        <b/>
        <sz val="12"/>
        <rFont val="Arial"/>
        <family val="2"/>
        <charset val="238"/>
      </rPr>
      <t xml:space="preserve"> per 100 ha of agricultural land</t>
    </r>
  </si>
  <si>
    <r>
      <t>Sold production of industry</t>
    </r>
    <r>
      <rPr>
        <vertAlign val="superscript"/>
        <sz val="12"/>
        <rFont val="Arial"/>
        <family val="2"/>
        <charset val="238"/>
      </rPr>
      <t>a</t>
    </r>
  </si>
  <si>
    <r>
      <t>Sold production of industry</t>
    </r>
    <r>
      <rPr>
        <b/>
        <vertAlign val="superscript"/>
        <sz val="12"/>
        <rFont val="Arial"/>
        <family val="2"/>
        <charset val="238"/>
      </rPr>
      <t>a</t>
    </r>
    <r>
      <rPr>
        <b/>
        <sz val="12"/>
        <rFont val="Arial"/>
        <family val="2"/>
        <charset val="238"/>
      </rPr>
      <t xml:space="preserve"> by sections </t>
    </r>
    <r>
      <rPr>
        <sz val="12"/>
        <rFont val="Arial"/>
        <family val="2"/>
        <charset val="238"/>
      </rPr>
      <t>(constant prices)</t>
    </r>
  </si>
  <si>
    <r>
      <t>Structure of sold production of industry</t>
    </r>
    <r>
      <rPr>
        <b/>
        <vertAlign val="superscript"/>
        <sz val="12"/>
        <color theme="1"/>
        <rFont val="Arial"/>
        <family val="2"/>
        <charset val="238"/>
      </rPr>
      <t xml:space="preserve">a </t>
    </r>
    <r>
      <rPr>
        <b/>
        <sz val="12"/>
        <color theme="1"/>
        <rFont val="Arial"/>
        <family val="2"/>
        <charset val="238"/>
      </rPr>
      <t>by the Main Industrial Groupings</t>
    </r>
    <r>
      <rPr>
        <sz val="12"/>
        <color theme="1"/>
        <rFont val="Arial"/>
        <family val="2"/>
        <charset val="238"/>
      </rPr>
      <t xml:space="preserve"> (current prices)</t>
    </r>
  </si>
  <si>
    <r>
      <t>Production of selected products</t>
    </r>
    <r>
      <rPr>
        <vertAlign val="superscript"/>
        <sz val="12"/>
        <rFont val="Arial"/>
        <family val="2"/>
        <charset val="238"/>
      </rPr>
      <t>a</t>
    </r>
  </si>
  <si>
    <t>XVI.1 Construction</t>
  </si>
  <si>
    <t>XV.1 Sold production of industry</t>
  </si>
  <si>
    <t>XV.2 Sold production of industry by sections (constant prices)</t>
  </si>
  <si>
    <r>
      <t>XV.3 Structure of sold production of industry</t>
    </r>
    <r>
      <rPr>
        <u/>
        <vertAlign val="superscript"/>
        <sz val="12"/>
        <color theme="10"/>
        <rFont val="Arial"/>
        <family val="2"/>
        <charset val="238"/>
      </rPr>
      <t xml:space="preserve"> </t>
    </r>
    <r>
      <rPr>
        <u/>
        <sz val="12"/>
        <color theme="10"/>
        <rFont val="Arial"/>
        <family val="2"/>
        <charset val="238"/>
      </rPr>
      <t>by the Main Industrial Groupings (current prices)</t>
    </r>
  </si>
  <si>
    <t>XVI.3 Structure  of construction and assembly production by type of constructions (current prices)</t>
  </si>
  <si>
    <r>
      <t>Structure  of construction and assembly production</t>
    </r>
    <r>
      <rPr>
        <b/>
        <vertAlign val="superscript"/>
        <sz val="12"/>
        <color theme="1"/>
        <rFont val="Arial"/>
        <family val="2"/>
        <charset val="238"/>
      </rPr>
      <t>a</t>
    </r>
    <r>
      <rPr>
        <b/>
        <sz val="12"/>
        <color theme="1"/>
        <rFont val="Arial"/>
        <family val="2"/>
        <charset val="238"/>
      </rPr>
      <t xml:space="preserve"> by type of constructions</t>
    </r>
    <r>
      <rPr>
        <sz val="12"/>
        <color theme="1"/>
        <rFont val="Arial"/>
        <family val="2"/>
        <charset val="238"/>
      </rPr>
      <t xml:space="preserve"> (current prices)</t>
    </r>
  </si>
  <si>
    <r>
      <t>Sale of construction and assembly production</t>
    </r>
    <r>
      <rPr>
        <b/>
        <vertAlign val="superscript"/>
        <sz val="12"/>
        <color theme="1"/>
        <rFont val="Arial"/>
        <family val="2"/>
        <charset val="238"/>
      </rPr>
      <t>a</t>
    </r>
    <r>
      <rPr>
        <b/>
        <sz val="12"/>
        <color theme="1"/>
        <rFont val="Arial"/>
        <family val="2"/>
        <charset val="238"/>
      </rPr>
      <t xml:space="preserve"> </t>
    </r>
    <r>
      <rPr>
        <sz val="12"/>
        <color theme="1"/>
        <rFont val="Arial"/>
        <family val="2"/>
        <charset val="238"/>
      </rPr>
      <t xml:space="preserve">(constant prices) </t>
    </r>
  </si>
  <si>
    <r>
      <t>Construction</t>
    </r>
    <r>
      <rPr>
        <b/>
        <vertAlign val="superscript"/>
        <sz val="12"/>
        <color theme="1"/>
        <rFont val="Arial"/>
        <family val="2"/>
        <charset val="238"/>
      </rPr>
      <t xml:space="preserve">a </t>
    </r>
  </si>
  <si>
    <r>
      <t>Railway lines per 100 km</t>
    </r>
    <r>
      <rPr>
        <vertAlign val="superscript"/>
        <sz val="12"/>
        <color theme="1"/>
        <rFont val="Arial"/>
        <family val="2"/>
        <charset val="238"/>
      </rPr>
      <t xml:space="preserve">2 </t>
    </r>
    <r>
      <rPr>
        <sz val="12"/>
        <color theme="1"/>
        <rFont val="Arial"/>
        <family val="2"/>
        <charset val="238"/>
      </rPr>
      <t>in km</t>
    </r>
  </si>
  <si>
    <r>
      <t>Hard surface public roads per 100 km</t>
    </r>
    <r>
      <rPr>
        <vertAlign val="superscript"/>
        <sz val="12"/>
        <color theme="1"/>
        <rFont val="Arial"/>
        <family val="2"/>
        <charset val="238"/>
      </rPr>
      <t>2</t>
    </r>
    <r>
      <rPr>
        <sz val="12"/>
        <color theme="1"/>
        <rFont val="Arial"/>
        <family val="2"/>
        <charset val="238"/>
      </rPr>
      <t xml:space="preserve"> in km</t>
    </r>
  </si>
  <si>
    <t>Map</t>
  </si>
  <si>
    <t>goods in million tonnes</t>
  </si>
  <si>
    <t>passengers in million of personsa</t>
  </si>
  <si>
    <r>
      <t xml:space="preserve">T o t a l </t>
    </r>
    <r>
      <rPr>
        <vertAlign val="superscript"/>
        <sz val="12"/>
        <rFont val="Arial"/>
        <family val="2"/>
        <charset val="238"/>
      </rPr>
      <t>b</t>
    </r>
  </si>
  <si>
    <r>
      <t>Railway transport</t>
    </r>
    <r>
      <rPr>
        <vertAlign val="superscript"/>
        <sz val="12"/>
        <rFont val="Arial"/>
        <family val="2"/>
        <charset val="238"/>
      </rPr>
      <t>c</t>
    </r>
  </si>
  <si>
    <r>
      <t xml:space="preserve">Foreign trade turnover </t>
    </r>
    <r>
      <rPr>
        <sz val="12"/>
        <color theme="1"/>
        <rFont val="Arial"/>
        <family val="2"/>
        <charset val="238"/>
      </rPr>
      <t>(current prices)</t>
    </r>
  </si>
  <si>
    <r>
      <t xml:space="preserve">Indices of foreign trade turnover </t>
    </r>
    <r>
      <rPr>
        <sz val="12"/>
        <color theme="1"/>
        <rFont val="Arial"/>
        <family val="2"/>
        <charset val="238"/>
      </rPr>
      <t>(constant prices)</t>
    </r>
  </si>
  <si>
    <r>
      <t xml:space="preserve">Foreign trade turnover by major partners </t>
    </r>
    <r>
      <rPr>
        <sz val="12"/>
        <rFont val="Arial"/>
        <family val="2"/>
        <charset val="238"/>
      </rPr>
      <t>(current prices)</t>
    </r>
  </si>
  <si>
    <t>Retail and wholesale trade</t>
  </si>
  <si>
    <t>Indices of retail sales (constant prices):
      previous year=100</t>
  </si>
  <si>
    <t>Indices of wholesale in trade enterprises (current prices): 
      previous year=100</t>
  </si>
  <si>
    <t>XVIII.1 Retail and wholesale trade</t>
  </si>
  <si>
    <t>XVIII.5 Foreign trade turnover (current prices)</t>
  </si>
  <si>
    <t>XVIII.6 Indices of foreign trade turnover (constant prices)</t>
  </si>
  <si>
    <t>XVIII.7 Foreign trade turnover by groups of countries in 2024 (current prices)</t>
  </si>
  <si>
    <t>XVIII.8 Imports and exports  per capita (current prices)</t>
  </si>
  <si>
    <t>XVIII.9 Imports and exports by SITC sections in 2024 (current prices)</t>
  </si>
  <si>
    <t>XVIII.10 Foreign trade turnover by major partners (current prices) Exports</t>
  </si>
  <si>
    <t>XVIII.11 Foreign trade turnover by major partners (current prices) Imports</t>
  </si>
  <si>
    <t>Alcoholic beverages and tobacco</t>
  </si>
  <si>
    <t>Non-foodstuffs</t>
  </si>
  <si>
    <t>Goods and own produced goods in catering establishments</t>
  </si>
  <si>
    <r>
      <t xml:space="preserve">Structure of retail sales </t>
    </r>
    <r>
      <rPr>
        <sz val="12"/>
        <rFont val="Arial"/>
        <family val="2"/>
        <charset val="238"/>
      </rPr>
      <t>(current prices)</t>
    </r>
  </si>
  <si>
    <t>Alcoholic beverages, tobacco</t>
  </si>
  <si>
    <t>Consumer goods non-foodstuffs</t>
  </si>
  <si>
    <r>
      <t>Retail sales</t>
    </r>
    <r>
      <rPr>
        <sz val="12"/>
        <color theme="1"/>
        <rFont val="Arial"/>
        <family val="2"/>
        <charset val="238"/>
      </rPr>
      <t xml:space="preserve"> (constant prices)</t>
    </r>
  </si>
  <si>
    <t>Retail sales per capita</t>
  </si>
  <si>
    <r>
      <t xml:space="preserve">Retail sales per capita </t>
    </r>
    <r>
      <rPr>
        <sz val="12"/>
        <color theme="1"/>
        <rFont val="Arial"/>
        <family val="2"/>
        <charset val="238"/>
      </rPr>
      <t xml:space="preserve"> (current prices)</t>
    </r>
  </si>
  <si>
    <t>XVIII.2 Retail sales (constant prices)</t>
  </si>
  <si>
    <t>XVIII.3 Structure of retail sales (current prices)</t>
  </si>
  <si>
    <t>XVIII.4 Retail sales per capita  (current prices)</t>
  </si>
  <si>
    <r>
      <rPr>
        <b/>
        <sz val="12"/>
        <color theme="1"/>
        <rFont val="Arial"/>
        <family val="2"/>
        <charset val="238"/>
      </rPr>
      <t>Foreign trade turnover by major partners</t>
    </r>
    <r>
      <rPr>
        <sz val="12"/>
        <color theme="1"/>
        <rFont val="Arial"/>
        <family val="2"/>
        <charset val="238"/>
      </rPr>
      <t xml:space="preserve"> (current prices)</t>
    </r>
  </si>
  <si>
    <t>Other developed countries</t>
  </si>
  <si>
    <t>Developed countries – European Union</t>
  </si>
  <si>
    <t>Change in the ratio to 2015 – in pp.</t>
  </si>
  <si>
    <r>
      <t xml:space="preserve">Foreign trade turnover by groups of countries in 2024 </t>
    </r>
    <r>
      <rPr>
        <sz val="12"/>
        <rFont val="Arial"/>
        <family val="2"/>
        <charset val="238"/>
      </rPr>
      <t>(current prices)</t>
    </r>
  </si>
  <si>
    <t>XIX.2 Financial results of enterprises</t>
  </si>
  <si>
    <t>XIX.3 Investment outlays in enterprises (current prices)</t>
  </si>
  <si>
    <r>
      <t>Financial results of enterprises</t>
    </r>
    <r>
      <rPr>
        <vertAlign val="superscript"/>
        <sz val="12"/>
        <color theme="1"/>
        <rFont val="Arial"/>
        <family val="2"/>
        <charset val="238"/>
      </rPr>
      <t>a</t>
    </r>
  </si>
  <si>
    <r>
      <t>Investment outlays in enterprises</t>
    </r>
    <r>
      <rPr>
        <vertAlign val="superscript"/>
        <sz val="12"/>
        <rFont val="Arial"/>
        <family val="2"/>
        <charset val="238"/>
      </rPr>
      <t>a</t>
    </r>
    <r>
      <rPr>
        <b/>
        <vertAlign val="superscript"/>
        <sz val="12"/>
        <rFont val="Arial"/>
        <family val="2"/>
        <charset val="238"/>
      </rPr>
      <t xml:space="preserve"> </t>
    </r>
    <r>
      <rPr>
        <sz val="12"/>
        <rFont val="Arial"/>
        <family val="2"/>
        <charset val="238"/>
      </rPr>
      <t>(current prices)</t>
    </r>
  </si>
  <si>
    <r>
      <t xml:space="preserve">Gross domestic product per capita </t>
    </r>
    <r>
      <rPr>
        <sz val="11"/>
        <color theme="1"/>
        <rFont val="Arial"/>
        <family val="2"/>
        <charset val="238"/>
      </rPr>
      <t>(current prices)</t>
    </r>
  </si>
  <si>
    <r>
      <t xml:space="preserve">Gross domestic product </t>
    </r>
    <r>
      <rPr>
        <sz val="12"/>
        <color theme="1"/>
        <rFont val="Arial"/>
        <family val="2"/>
        <charset val="238"/>
      </rPr>
      <t>(constant prices)</t>
    </r>
  </si>
  <si>
    <t>Children in pre-primary establishments per:</t>
  </si>
  <si>
    <t xml:space="preserve"> 1000 children aged 3–6 years</t>
  </si>
  <si>
    <t xml:space="preserve"> 1 nursery school</t>
  </si>
  <si>
    <t>a Pre-primary education covers nursery schools, pre-primary sections in primary schools,
pre-primary centres and pre-primary education units.</t>
  </si>
  <si>
    <r>
      <t>Pre-primary education</t>
    </r>
    <r>
      <rPr>
        <b/>
        <vertAlign val="superscript"/>
        <sz val="12"/>
        <rFont val="Arial"/>
        <family val="2"/>
        <charset val="238"/>
      </rPr>
      <t>a</t>
    </r>
  </si>
  <si>
    <t>III.1 Pre-primary education</t>
  </si>
  <si>
    <t>III.2 Graduates by sex and educational level</t>
  </si>
  <si>
    <t>III.3 Pupils and studentsa by age groups</t>
  </si>
  <si>
    <t>III.4 Students of higher education institutions</t>
  </si>
  <si>
    <t>III.5 Students of higher education institutions by narrow fields of education in the 2023/24 academic year</t>
  </si>
  <si>
    <t>Doctors</t>
  </si>
  <si>
    <t>Dentists</t>
  </si>
  <si>
    <t>Nurses</t>
  </si>
  <si>
    <t>XXII.4 Average monthly available income per capita in households in 2024</t>
  </si>
  <si>
    <t>XXII.5 Average monthly expenditure per capita in households in 2024</t>
  </si>
  <si>
    <r>
      <t>maritime</t>
    </r>
    <r>
      <rPr>
        <vertAlign val="superscript"/>
        <sz val="12"/>
        <rFont val="Arial"/>
        <family val="2"/>
        <charset val="238"/>
      </rPr>
      <t>a</t>
    </r>
  </si>
  <si>
    <r>
      <t>Ground vegetables</t>
    </r>
    <r>
      <rPr>
        <vertAlign val="superscript"/>
        <sz val="12"/>
        <color theme="1"/>
        <rFont val="Arial"/>
        <family val="2"/>
        <charset val="238"/>
      </rPr>
      <t>a</t>
    </r>
  </si>
  <si>
    <t>IV.1 Economic activity of population aged 15–89 (annual averages) – based on LFS</t>
  </si>
  <si>
    <t>III.6 Early leavers from education and training and participation rate in education and traininga – based on LFS</t>
  </si>
  <si>
    <t>IV.2 Structure of employed persons by kind of activity (annual averages) – based on LF</t>
  </si>
  <si>
    <t>IV.3 Economically active population aged 15–89 in 2024  (annual averages) – based on LFS</t>
  </si>
  <si>
    <t>IV.5 Unemployment rate by sex and level of education (annual averages) – based on LFS</t>
  </si>
  <si>
    <t>The highest point – in m above sea level</t>
  </si>
  <si>
    <t>The lowest point – in m below sea level</t>
  </si>
  <si>
    <t>The longest river – lenght in km</t>
  </si>
  <si>
    <r>
      <t>The largest lake – area in km</t>
    </r>
    <r>
      <rPr>
        <vertAlign val="superscript"/>
        <sz val="12"/>
        <rFont val="Arial"/>
        <family val="2"/>
        <charset val="238"/>
      </rPr>
      <t>2</t>
    </r>
  </si>
  <si>
    <t>The deepest lake – maximum depth in m</t>
  </si>
  <si>
    <t>Pre-working (0–17 years)</t>
  </si>
  <si>
    <t>Working  (18–59/64 years)</t>
  </si>
  <si>
    <t>Post-working (60/65 years and more)</t>
  </si>
  <si>
    <t>in % of population of a given age group</t>
  </si>
  <si>
    <r>
      <t>Per 10 thousand population</t>
    </r>
    <r>
      <rPr>
        <vertAlign val="superscript"/>
        <sz val="12"/>
        <color rgb="FF000000"/>
        <rFont val="Arial"/>
        <family val="2"/>
        <charset val="238"/>
      </rPr>
      <t>a</t>
    </r>
  </si>
  <si>
    <t>Business and administration</t>
  </si>
  <si>
    <t>Social and behavioural sciences</t>
  </si>
  <si>
    <t>Humanities (except languages)</t>
  </si>
  <si>
    <t>Languages</t>
  </si>
  <si>
    <t>Engineering and engineering trades</t>
  </si>
  <si>
    <t>Law</t>
  </si>
  <si>
    <r>
      <t>Early leavers from education and training and participation rate in education and training</t>
    </r>
    <r>
      <rPr>
        <b/>
        <vertAlign val="superscript"/>
        <sz val="12"/>
        <color theme="1"/>
        <rFont val="Arial"/>
        <family val="2"/>
        <charset val="238"/>
      </rPr>
      <t>a</t>
    </r>
    <r>
      <rPr>
        <b/>
        <sz val="12"/>
        <color theme="1"/>
        <rFont val="Arial"/>
        <family val="2"/>
        <charset val="238"/>
      </rPr>
      <t xml:space="preserve"> – based on LFS</t>
    </r>
  </si>
  <si>
    <r>
      <t xml:space="preserve">Economic activity of population aged 15–89 </t>
    </r>
    <r>
      <rPr>
        <sz val="12"/>
        <rFont val="Arial"/>
        <family val="2"/>
        <charset val="238"/>
      </rPr>
      <t>(annual averages)</t>
    </r>
    <r>
      <rPr>
        <b/>
        <sz val="12"/>
        <rFont val="Arial"/>
        <family val="2"/>
        <charset val="238"/>
      </rPr>
      <t xml:space="preserve"> – based on LFS</t>
    </r>
  </si>
  <si>
    <t>Vacancies (left axis) in thousands</t>
  </si>
  <si>
    <t>Job vacancy rate 
(right axis) in %</t>
  </si>
  <si>
    <t>Average monthly gross wage and salary in total – previous year=100:</t>
  </si>
  <si>
    <t>real – previous year=100</t>
  </si>
  <si>
    <t>HOUSEHOLDS</t>
  </si>
  <si>
    <t>rual areas</t>
  </si>
  <si>
    <t>a With their own artistic ensamble.</t>
  </si>
  <si>
    <r>
      <t>Medical personnel</t>
    </r>
    <r>
      <rPr>
        <vertAlign val="superscript"/>
        <sz val="12"/>
        <rFont val="Arial"/>
        <family val="2"/>
        <charset val="238"/>
      </rPr>
      <t xml:space="preserve">a </t>
    </r>
    <r>
      <rPr>
        <b/>
        <sz val="12"/>
        <rFont val="Arial"/>
        <family val="2"/>
        <charset val="238"/>
      </rPr>
      <t xml:space="preserve">per 10 thousand population </t>
    </r>
    <r>
      <rPr>
        <sz val="12"/>
        <rFont val="Arial"/>
        <family val="2"/>
        <charset val="238"/>
      </rPr>
      <t xml:space="preserve"> (as of 31 December)</t>
    </r>
  </si>
  <si>
    <r>
      <t>Hospitals</t>
    </r>
    <r>
      <rPr>
        <sz val="12"/>
        <color theme="1"/>
        <rFont val="Arial"/>
        <family val="2"/>
        <charset val="238"/>
      </rPr>
      <t xml:space="preserve"> (as of 31 December)</t>
    </r>
  </si>
  <si>
    <r>
      <t xml:space="preserve">Consumption of water, electricity and gas per capita  in households </t>
    </r>
    <r>
      <rPr>
        <sz val="12"/>
        <rFont val="Arial"/>
        <family val="2"/>
        <charset val="238"/>
      </rPr>
      <t>(during the year)</t>
    </r>
  </si>
  <si>
    <r>
      <t xml:space="preserve">Dwellings fitted with installations in % of  total dwellings </t>
    </r>
    <r>
      <rPr>
        <sz val="12"/>
        <color theme="1"/>
        <rFont val="Arial"/>
        <family val="2"/>
        <charset val="238"/>
      </rPr>
      <t>(as of 31 December)</t>
    </r>
  </si>
  <si>
    <r>
      <t>Households by number of persons</t>
    </r>
    <r>
      <rPr>
        <sz val="12"/>
        <rFont val="Arial"/>
        <family val="2"/>
        <charset val="238"/>
      </rPr>
      <t xml:space="preserve"> (in % of total households)</t>
    </r>
  </si>
  <si>
    <t>PRICES</t>
  </si>
  <si>
    <r>
      <t>Unemployment rate by sex and level of education</t>
    </r>
    <r>
      <rPr>
        <sz val="12"/>
        <rFont val="Arial"/>
        <family val="2"/>
        <charset val="238"/>
      </rPr>
      <t xml:space="preserve"> (annual averages)</t>
    </r>
    <r>
      <rPr>
        <b/>
        <sz val="12"/>
        <rFont val="Arial"/>
        <family val="2"/>
        <charset val="238"/>
      </rPr>
      <t xml:space="preserve"> – based on LFS</t>
    </r>
  </si>
  <si>
    <r>
      <t xml:space="preserve">Structure of employed persons by kind of activity </t>
    </r>
    <r>
      <rPr>
        <sz val="12"/>
        <color theme="1"/>
        <rFont val="Arial"/>
        <family val="2"/>
        <charset val="238"/>
      </rPr>
      <t>(annual averages)</t>
    </r>
    <r>
      <rPr>
        <b/>
        <sz val="12"/>
        <color theme="1"/>
        <rFont val="Arial"/>
        <family val="2"/>
        <charset val="238"/>
      </rPr>
      <t xml:space="preserve"> – based on LFS</t>
    </r>
  </si>
  <si>
    <t>a Data concern households with at least one person aged 16–74. b In 2014.</t>
  </si>
  <si>
    <t>16–74 years</t>
  </si>
  <si>
    <t>55–74 years</t>
  </si>
  <si>
    <t>R&amp;D internal personnel</t>
  </si>
  <si>
    <r>
      <t xml:space="preserve">Structure of intramural expenditure on R&amp;D </t>
    </r>
    <r>
      <rPr>
        <sz val="12"/>
        <rFont val="Arial"/>
        <family val="2"/>
        <charset val="238"/>
      </rPr>
      <t>(current prices) 
By source of funds</t>
    </r>
  </si>
  <si>
    <t>sector:</t>
  </si>
  <si>
    <t>field:</t>
  </si>
  <si>
    <t>in kg per capita</t>
  </si>
  <si>
    <t>in heads</t>
  </si>
  <si>
    <r>
      <t xml:space="preserve">a  Data concern entities with 10 or more persons employed, while in 2024 in the case of production of selected products </t>
    </r>
    <r>
      <rPr>
        <strike/>
        <sz val="12"/>
        <rFont val="Arial"/>
        <family val="2"/>
        <charset val="238"/>
      </rPr>
      <t>–</t>
    </r>
    <r>
      <rPr>
        <sz val="12"/>
        <rFont val="Arial"/>
        <family val="2"/>
        <charset val="238"/>
      </rPr>
      <t xml:space="preserve"> more than 49 persons.</t>
    </r>
  </si>
  <si>
    <t xml:space="preserve">electricity, gas, steam and air conditioning supply </t>
  </si>
  <si>
    <t>water supply; sewerage, waste management and remediation activities</t>
  </si>
  <si>
    <t>Indices of construction and assembly production (constant prices) – previous year=100</t>
  </si>
  <si>
    <t>Price indices of construction and assembly production – previous year=100</t>
  </si>
  <si>
    <t>Indices of sale of transportation and storage (constant prices):   
  previous year=100</t>
  </si>
  <si>
    <t xml:space="preserve">  2010=100</t>
  </si>
  <si>
    <t>Indices of gross domestic product (constant prices): 
  previous year=100</t>
  </si>
  <si>
    <t xml:space="preserve">  2015=100</t>
  </si>
  <si>
    <t>Indices of gross value added (constant prices): 
  previous year=100</t>
  </si>
  <si>
    <t>trade; repair of motor vehicles</t>
  </si>
  <si>
    <t xml:space="preserve">transportation and storage </t>
  </si>
  <si>
    <t>public administration and defence; compulsory social security</t>
  </si>
  <si>
    <t>real estate activities</t>
  </si>
  <si>
    <t xml:space="preserve">education </t>
  </si>
  <si>
    <t>human health and social work activities</t>
  </si>
  <si>
    <t>other services</t>
  </si>
  <si>
    <t>European funds budget result – deficit (-)</t>
  </si>
  <si>
    <t>State budget result – deficit (-)</t>
  </si>
  <si>
    <t>POLAND</t>
  </si>
  <si>
    <t>In PLN</t>
  </si>
  <si>
    <r>
      <t xml:space="preserve">Price indices of consumer goods and services </t>
    </r>
    <r>
      <rPr>
        <sz val="12"/>
        <color theme="1"/>
        <rFont val="Arial"/>
        <family val="2"/>
        <charset val="238"/>
      </rPr>
      <t>(previous year=100)</t>
    </r>
  </si>
  <si>
    <t>ENVIRONMENT. ENERGY</t>
  </si>
  <si>
    <r>
      <t xml:space="preserve">Imports and exports per capita </t>
    </r>
    <r>
      <rPr>
        <sz val="12"/>
        <color theme="1"/>
        <rFont val="Arial"/>
        <family val="2"/>
        <charset val="238"/>
      </rPr>
      <t>(current prices)</t>
    </r>
  </si>
  <si>
    <t>in % of GDP (current prices)</t>
  </si>
  <si>
    <t>BASIC DATA ABOUT VOIVODSHIPS</t>
  </si>
  <si>
    <t xml:space="preserve">BASIC DATA ABOUT VOIVODSHIPS </t>
  </si>
  <si>
    <t>BASIC DATA ON VOIVODSHIPS</t>
  </si>
  <si>
    <t>IV.Labour market</t>
  </si>
  <si>
    <t>VII. Households</t>
  </si>
  <si>
    <t>XVII.4 Registered passenger cars per 1 000 population by voivodships in 2024 (as of 31 December)</t>
  </si>
  <si>
    <r>
      <t>2 479</t>
    </r>
    <r>
      <rPr>
        <vertAlign val="superscript"/>
        <sz val="12"/>
        <rFont val="Arial"/>
        <family val="2"/>
        <charset val="238"/>
      </rPr>
      <t>a</t>
    </r>
  </si>
  <si>
    <t>a Of which gminas that are also cities with powiat status. b Land area as well as part of internal waters according to GUGiK data as of 1 January 2025.</t>
  </si>
  <si>
    <t>2025 (as of 31 December)</t>
  </si>
  <si>
    <t>2024/25</t>
  </si>
  <si>
    <t>a Excluding foreigners. b In the 2015/16 school year – age group 6–12. c  In the 2015/16 school year – age group 16–18.</t>
  </si>
  <si>
    <t>a Data concern the share of population of a given age group: for youth – persons aged 18-24 having  at most lower secondary education, for adults – persons aged 25–64.</t>
  </si>
  <si>
    <r>
      <t xml:space="preserve">Economically active population aged 15-89 in 2025  </t>
    </r>
    <r>
      <rPr>
        <sz val="12"/>
        <rFont val="Arial"/>
        <family val="2"/>
        <charset val="238"/>
      </rPr>
      <t>(annual averages)</t>
    </r>
    <r>
      <rPr>
        <b/>
        <sz val="12"/>
        <rFont val="Arial"/>
        <family val="2"/>
        <charset val="238"/>
      </rPr>
      <t xml:space="preserve"> – based on LFS</t>
    </r>
  </si>
  <si>
    <t>Instant natural coffee, ground per 100 g</t>
  </si>
  <si>
    <t>Changes in prices level (2025/2015)</t>
  </si>
  <si>
    <r>
      <t>2024</t>
    </r>
    <r>
      <rPr>
        <b/>
        <vertAlign val="superscript"/>
        <sz val="12"/>
        <color theme="1"/>
        <rFont val="Arial"/>
        <family val="2"/>
        <charset val="238"/>
      </rPr>
      <t>a</t>
    </r>
  </si>
  <si>
    <r>
      <t>2025</t>
    </r>
    <r>
      <rPr>
        <b/>
        <vertAlign val="superscript"/>
        <sz val="12"/>
        <rFont val="Arial"/>
        <family val="2"/>
        <charset val="238"/>
      </rPr>
      <t>a</t>
    </r>
  </si>
  <si>
    <r>
      <t xml:space="preserve">Average monthly expenditures per capita in household in 2025 </t>
    </r>
    <r>
      <rPr>
        <sz val="12"/>
        <rFont val="Arial"/>
        <family val="2"/>
        <charset val="238"/>
      </rPr>
      <t>(in % of total expenditures)</t>
    </r>
  </si>
  <si>
    <r>
      <t>2024</t>
    </r>
    <r>
      <rPr>
        <b/>
        <vertAlign val="superscript"/>
        <sz val="12"/>
        <color rgb="FF000000"/>
        <rFont val="Arial"/>
        <family val="2"/>
        <charset val="238"/>
      </rPr>
      <t>a</t>
    </r>
  </si>
  <si>
    <r>
      <t xml:space="preserve">Persons who received health care benefits by the place of occurrence in 2024 </t>
    </r>
    <r>
      <rPr>
        <sz val="12"/>
        <color theme="1"/>
        <rFont val="Arial"/>
        <family val="2"/>
        <charset val="238"/>
      </rPr>
      <t>(during the year)</t>
    </r>
    <r>
      <rPr>
        <vertAlign val="superscript"/>
        <sz val="12"/>
        <color theme="1"/>
        <rFont val="Arial"/>
        <family val="2"/>
        <charset val="238"/>
      </rPr>
      <t>a</t>
    </r>
  </si>
  <si>
    <t>Blood donors per 10 thousand population in 2024</t>
  </si>
  <si>
    <t>Self-perceived health by sex in 2024</t>
  </si>
  <si>
    <t>Source: EU-SILC 2024.</t>
  </si>
  <si>
    <r>
      <t>24,7</t>
    </r>
    <r>
      <rPr>
        <vertAlign val="superscript"/>
        <sz val="12"/>
        <rFont val="Arial"/>
        <family val="2"/>
        <charset val="238"/>
      </rPr>
      <t>a</t>
    </r>
  </si>
  <si>
    <t>a In 2024 other causes include 0,5% deaths due to COVID-19 and 0,2% – with no information on the cause of death.</t>
  </si>
  <si>
    <r>
      <t xml:space="preserve">Cultural entities and mass events </t>
    </r>
    <r>
      <rPr>
        <sz val="12"/>
        <color theme="1"/>
        <rFont val="Arial"/>
        <family val="2"/>
        <charset val="238"/>
      </rPr>
      <t>(as of 31 December)</t>
    </r>
  </si>
  <si>
    <t>X.1 Cultural entities and mass events (as of 31 December)</t>
  </si>
  <si>
    <t>Mass events (during the year)</t>
  </si>
  <si>
    <r>
      <t xml:space="preserve">Participation in culture and mass events per 1000 population </t>
    </r>
    <r>
      <rPr>
        <sz val="12"/>
        <color theme="1"/>
        <rFont val="Arial"/>
        <family val="2"/>
        <charset val="238"/>
      </rPr>
      <t>(during the year)</t>
    </r>
  </si>
  <si>
    <t>X.2 Participation in culture and mass events per 1000 population (during the year)</t>
  </si>
  <si>
    <t>Structure of household expenditure on culture in 2025</t>
  </si>
  <si>
    <t>Enterprises applying selected ICT security measures by size classes in 2025</t>
  </si>
  <si>
    <r>
      <t>Individuals using the Internet</t>
    </r>
    <r>
      <rPr>
        <b/>
        <vertAlign val="superscript"/>
        <sz val="12"/>
        <rFont val="Arial"/>
        <family val="2"/>
        <charset val="238"/>
      </rPr>
      <t>a</t>
    </r>
    <r>
      <rPr>
        <b/>
        <sz val="12"/>
        <rFont val="Arial"/>
        <family val="2"/>
        <charset val="238"/>
      </rPr>
      <t xml:space="preserve"> for private purposes by selected activities in</t>
    </r>
    <r>
      <rPr>
        <b/>
        <sz val="12"/>
        <color theme="1"/>
        <rFont val="Arial"/>
        <family val="2"/>
        <charset val="238"/>
      </rPr>
      <t xml:space="preserve"> 2025</t>
    </r>
  </si>
  <si>
    <r>
      <t xml:space="preserve">Directions of geodesic land  use in 2025 </t>
    </r>
    <r>
      <rPr>
        <sz val="12"/>
        <color theme="1"/>
        <rFont val="Arial"/>
        <family val="2"/>
        <charset val="238"/>
      </rPr>
      <t>(as of 1 January)</t>
    </r>
  </si>
  <si>
    <r>
      <t>2025</t>
    </r>
    <r>
      <rPr>
        <b/>
        <strike/>
        <vertAlign val="superscript"/>
        <sz val="12"/>
        <rFont val="Arial"/>
        <family val="2"/>
        <charset val="238"/>
      </rPr>
      <t>a</t>
    </r>
  </si>
  <si>
    <t>b In terms of meat; in post-slaughter warm weigt.</t>
  </si>
  <si>
    <t>Total vegetables in kg</t>
  </si>
  <si>
    <r>
      <t>Animals for slaughter</t>
    </r>
    <r>
      <rPr>
        <vertAlign val="superscript"/>
        <sz val="12"/>
        <rFont val="Arial"/>
        <family val="2"/>
        <charset val="238"/>
      </rPr>
      <t>b</t>
    </r>
    <r>
      <rPr>
        <sz val="12"/>
        <rFont val="Arial"/>
        <family val="2"/>
        <charset val="238"/>
      </rPr>
      <t xml:space="preserve"> in kg</t>
    </r>
  </si>
  <si>
    <t>2024  01</t>
  </si>
  <si>
    <t>2025 01</t>
  </si>
  <si>
    <r>
      <t>Hard surface public roads per 100 km</t>
    </r>
    <r>
      <rPr>
        <b/>
        <vertAlign val="superscript"/>
        <sz val="12"/>
        <color theme="1"/>
        <rFont val="Arial"/>
        <family val="2"/>
        <charset val="238"/>
      </rPr>
      <t>2</t>
    </r>
    <r>
      <rPr>
        <b/>
        <sz val="12"/>
        <color theme="1"/>
        <rFont val="Arial"/>
        <family val="2"/>
        <charset val="238"/>
      </rPr>
      <t xml:space="preserve"> of total area (network density) 
by voivodships in 2024</t>
    </r>
    <r>
      <rPr>
        <sz val="12"/>
        <color theme="1"/>
        <rFont val="Arial"/>
        <family val="2"/>
        <charset val="238"/>
      </rPr>
      <t xml:space="preserve"> (as of 31 grudnia)</t>
    </r>
  </si>
  <si>
    <r>
      <t>Registered passenger cars</t>
    </r>
    <r>
      <rPr>
        <b/>
        <vertAlign val="superscript"/>
        <sz val="12"/>
        <color theme="1"/>
        <rFont val="Arial"/>
        <family val="2"/>
        <charset val="238"/>
      </rPr>
      <t>a</t>
    </r>
    <r>
      <rPr>
        <b/>
        <sz val="12"/>
        <color theme="1"/>
        <rFont val="Arial"/>
        <family val="2"/>
        <charset val="238"/>
      </rPr>
      <t xml:space="preserve"> per 1 000 population by voivodships in 2025 </t>
    </r>
    <r>
      <rPr>
        <sz val="12"/>
        <color theme="1"/>
        <rFont val="Arial"/>
        <family val="2"/>
        <charset val="238"/>
      </rPr>
      <t>(as of 31 December)</t>
    </r>
  </si>
  <si>
    <r>
      <t xml:space="preserve">Imports and exports by SITC sections in 2025 </t>
    </r>
    <r>
      <rPr>
        <sz val="12"/>
        <rFont val="Arial"/>
        <family val="2"/>
        <charset val="238"/>
      </rPr>
      <t>(current prices)</t>
    </r>
  </si>
  <si>
    <r>
      <t>Basic data about non-financial enterprises</t>
    </r>
    <r>
      <rPr>
        <vertAlign val="superscript"/>
        <sz val="12"/>
        <rFont val="Arial"/>
        <family val="2"/>
        <charset val="238"/>
      </rPr>
      <t>a</t>
    </r>
    <r>
      <rPr>
        <b/>
        <sz val="12"/>
        <rFont val="Arial"/>
        <family val="2"/>
        <charset val="238"/>
      </rPr>
      <t xml:space="preserve"> by class size</t>
    </r>
    <r>
      <rPr>
        <b/>
        <vertAlign val="superscript"/>
        <sz val="12"/>
        <rFont val="Arial"/>
        <family val="2"/>
        <charset val="238"/>
      </rPr>
      <t xml:space="preserve"> </t>
    </r>
    <r>
      <rPr>
        <b/>
        <sz val="12"/>
        <rFont val="Arial"/>
        <family val="2"/>
        <charset val="238"/>
      </rPr>
      <t>in 2025</t>
    </r>
  </si>
  <si>
    <r>
      <t xml:space="preserve">Share of institutional sectors in generation of gross value added in 2025 </t>
    </r>
    <r>
      <rPr>
        <sz val="12"/>
        <rFont val="Arial"/>
        <family val="2"/>
        <charset val="238"/>
      </rPr>
      <t xml:space="preserve">(current prices) </t>
    </r>
  </si>
  <si>
    <r>
      <t xml:space="preserve">Structure of GDP generation in 2025  </t>
    </r>
    <r>
      <rPr>
        <sz val="12"/>
        <color theme="1"/>
        <rFont val="Arial"/>
        <family val="2"/>
        <charset val="238"/>
      </rPr>
      <t>(current prices)</t>
    </r>
  </si>
  <si>
    <r>
      <t>17,1</t>
    </r>
    <r>
      <rPr>
        <vertAlign val="superscript"/>
        <sz val="12"/>
        <rFont val="Arial"/>
        <family val="2"/>
        <charset val="238"/>
      </rPr>
      <t>a</t>
    </r>
  </si>
  <si>
    <t>Vital statistics in 2025</t>
  </si>
  <si>
    <r>
      <t xml:space="preserve">Employment rate on the basis of LFS in 2025 </t>
    </r>
    <r>
      <rPr>
        <sz val="12"/>
        <rFont val="Arial"/>
        <family val="2"/>
        <charset val="238"/>
      </rPr>
      <t>(annual averages)</t>
    </r>
  </si>
  <si>
    <t>Unemployment rate on the basis of LFS in 2025</t>
  </si>
  <si>
    <r>
      <t>Average monthly available income per capita in households in 2025</t>
    </r>
    <r>
      <rPr>
        <b/>
        <vertAlign val="superscript"/>
        <sz val="12"/>
        <rFont val="Arial"/>
        <family val="2"/>
        <charset val="238"/>
      </rPr>
      <t>a</t>
    </r>
  </si>
  <si>
    <r>
      <t>Average monthly expenditure per capita in households in 2025</t>
    </r>
    <r>
      <rPr>
        <b/>
        <vertAlign val="superscript"/>
        <sz val="12"/>
        <rFont val="Arial"/>
        <family val="2"/>
        <charset val="238"/>
      </rPr>
      <t>a</t>
    </r>
  </si>
  <si>
    <t>Enterprises using paid cloud services in 2025</t>
  </si>
  <si>
    <t>Gross domestic expenditure on research and development activity per capita in 2024 (current prices)</t>
  </si>
  <si>
    <t>Energy from renewable sources in 2024</t>
  </si>
  <si>
    <r>
      <t>Gross domestic product per capita by voivodships in 2024</t>
    </r>
    <r>
      <rPr>
        <b/>
        <vertAlign val="superscript"/>
        <sz val="12"/>
        <rFont val="Arial"/>
        <family val="2"/>
        <charset val="238"/>
      </rPr>
      <t>a</t>
    </r>
    <r>
      <rPr>
        <b/>
        <sz val="12"/>
        <rFont val="Arial"/>
        <family val="2"/>
        <charset val="238"/>
      </rPr>
      <t xml:space="preserve"> </t>
    </r>
    <r>
      <rPr>
        <sz val="12"/>
        <rFont val="Arial"/>
        <family val="2"/>
        <charset val="238"/>
      </rPr>
      <t>(current prices)</t>
    </r>
  </si>
  <si>
    <t>Investment outlays per capita in 2024 (current prices)</t>
  </si>
  <si>
    <t>XXII.6 Enterprises using paid cloud services 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</si>
</sst>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 _z_ł_-;\-* #,##0.00\ _z_ł_-;_-* &quot;-&quot;??\ _z_ł_-;_-@_-"/>
    <numFmt numFmtId="164" formatCode="#,##0.0"/>
    <numFmt numFmtId="165" formatCode="0.0"/>
    <numFmt numFmtId="166" formatCode="0.000"/>
    <numFmt numFmtId="167" formatCode="#,##0_ ;\-#,##0\ "/>
    <numFmt numFmtId="168" formatCode="#,##0.00\ _z_ł"/>
    <numFmt numFmtId="169" formatCode="mmm\ yy"/>
    <numFmt numFmtId="170" formatCode="0.0%"/>
  </numFmts>
  <fonts count="52">
    <font>
      <sz val="11"/>
      <color theme="1"/>
      <name val="Calibri"/>
      <family val="2"/>
      <charset val="238"/>
      <scheme val="minor"/>
    </font>
    <font>
      <sz val="11"/>
      <color rgb="FFFF0000"/>
      <name val="Calibri"/>
      <family val="2"/>
      <charset val="238"/>
      <scheme val="minor"/>
    </font>
    <font>
      <b/>
      <sz val="14"/>
      <color theme="1"/>
      <name val="Calibri"/>
      <family val="2"/>
      <charset val="238"/>
      <scheme val="minor"/>
    </font>
    <font>
      <sz val="10"/>
      <color theme="1"/>
      <name val="Calibri"/>
      <family val="2"/>
      <charset val="238"/>
      <scheme val="minor"/>
    </font>
    <font>
      <sz val="11"/>
      <name val="Calibri"/>
      <family val="2"/>
      <charset val="238"/>
      <scheme val="minor"/>
    </font>
    <font>
      <sz val="11"/>
      <color theme="1"/>
      <name val="Calibri"/>
      <family val="2"/>
      <charset val="238"/>
      <scheme val="minor"/>
    </font>
    <font>
      <b/>
      <sz val="12"/>
      <color theme="1"/>
      <name val="Arial"/>
      <family val="2"/>
      <charset val="238"/>
    </font>
    <font>
      <sz val="9"/>
      <color rgb="FFFF0000"/>
      <name val="Calibri"/>
      <family val="2"/>
      <charset val="238"/>
      <scheme val="minor"/>
    </font>
    <font>
      <sz val="11"/>
      <name val="Calibri"/>
      <family val="2"/>
      <charset val="238"/>
    </font>
    <font>
      <sz val="10"/>
      <name val="Arial CE"/>
      <charset val="238"/>
    </font>
    <font>
      <u/>
      <sz val="11"/>
      <color theme="10"/>
      <name val="Calibri"/>
      <family val="2"/>
      <charset val="238"/>
      <scheme val="minor"/>
    </font>
    <font>
      <sz val="11"/>
      <color theme="1"/>
      <name val="Czcionka tekstu podstawowego"/>
      <family val="2"/>
      <charset val="238"/>
    </font>
    <font>
      <sz val="11"/>
      <name val="Calibri"/>
      <family val="2"/>
      <scheme val="minor"/>
    </font>
    <font>
      <sz val="10"/>
      <color theme="1"/>
      <name val="Arial"/>
      <family val="2"/>
      <charset val="238"/>
    </font>
    <font>
      <sz val="11"/>
      <color rgb="FF000000"/>
      <name val="Calibri"/>
      <family val="2"/>
      <scheme val="minor"/>
    </font>
    <font>
      <sz val="10"/>
      <color theme="1"/>
      <name val="Lato"/>
      <charset val="238"/>
    </font>
    <font>
      <b/>
      <sz val="11"/>
      <color theme="3" tint="0.39997558519241921"/>
      <name val="Calibri"/>
      <family val="2"/>
      <charset val="238"/>
      <scheme val="minor"/>
    </font>
    <font>
      <sz val="9"/>
      <name val="Times New Roman"/>
      <family val="1"/>
      <charset val="238"/>
    </font>
    <font>
      <sz val="12"/>
      <color theme="1"/>
      <name val="Arial"/>
      <family val="2"/>
      <charset val="238"/>
    </font>
    <font>
      <b/>
      <sz val="12"/>
      <name val="Arial"/>
      <family val="2"/>
      <charset val="238"/>
    </font>
    <font>
      <sz val="12"/>
      <name val="Arial"/>
      <family val="2"/>
      <charset val="238"/>
    </font>
    <font>
      <u/>
      <sz val="12"/>
      <color theme="10"/>
      <name val="Arial"/>
      <family val="2"/>
      <charset val="238"/>
    </font>
    <font>
      <sz val="12"/>
      <color rgb="FFFF0000"/>
      <name val="Arial"/>
      <family val="2"/>
      <charset val="238"/>
    </font>
    <font>
      <i/>
      <sz val="12"/>
      <color theme="1"/>
      <name val="Arial"/>
      <family val="2"/>
      <charset val="238"/>
    </font>
    <font>
      <vertAlign val="superscript"/>
      <sz val="12"/>
      <name val="Arial"/>
      <family val="2"/>
      <charset val="238"/>
    </font>
    <font>
      <i/>
      <sz val="12"/>
      <color rgb="FFFF0000"/>
      <name val="Arial"/>
      <family val="2"/>
      <charset val="238"/>
    </font>
    <font>
      <vertAlign val="superscript"/>
      <sz val="12"/>
      <color theme="1"/>
      <name val="Arial"/>
      <family val="2"/>
      <charset val="238"/>
    </font>
    <font>
      <sz val="12"/>
      <color rgb="FF000000"/>
      <name val="Arial"/>
      <family val="2"/>
      <charset val="238"/>
    </font>
    <font>
      <b/>
      <sz val="12"/>
      <color rgb="FF000000"/>
      <name val="Arial"/>
      <family val="2"/>
      <charset val="238"/>
    </font>
    <font>
      <b/>
      <i/>
      <sz val="12"/>
      <color theme="1"/>
      <name val="Arial"/>
      <family val="2"/>
      <charset val="238"/>
    </font>
    <font>
      <b/>
      <sz val="12"/>
      <color theme="3" tint="0.39997558519241921"/>
      <name val="Arial"/>
      <family val="2"/>
      <charset val="238"/>
    </font>
    <font>
      <b/>
      <vertAlign val="superscript"/>
      <sz val="12"/>
      <color theme="1"/>
      <name val="Arial"/>
      <family val="2"/>
      <charset val="238"/>
    </font>
    <font>
      <b/>
      <vertAlign val="superscript"/>
      <sz val="12"/>
      <name val="Arial"/>
      <family val="2"/>
      <charset val="238"/>
    </font>
    <font>
      <u/>
      <vertAlign val="superscript"/>
      <sz val="12"/>
      <color theme="10"/>
      <name val="Arial"/>
      <family val="2"/>
      <charset val="238"/>
    </font>
    <font>
      <b/>
      <strike/>
      <sz val="12"/>
      <color theme="1"/>
      <name val="Arial"/>
      <family val="2"/>
      <charset val="238"/>
    </font>
    <font>
      <strike/>
      <sz val="12"/>
      <color theme="1"/>
      <name val="Arial"/>
      <family val="2"/>
      <charset val="238"/>
    </font>
    <font>
      <b/>
      <i/>
      <sz val="12"/>
      <name val="Arial"/>
      <family val="2"/>
      <charset val="238"/>
    </font>
    <font>
      <vertAlign val="superscript"/>
      <sz val="12"/>
      <color rgb="FF000000"/>
      <name val="Arial"/>
      <family val="2"/>
      <charset val="238"/>
    </font>
    <font>
      <sz val="12"/>
      <color theme="5" tint="-0.249977111117893"/>
      <name val="Arial"/>
      <family val="2"/>
      <charset val="238"/>
    </font>
    <font>
      <b/>
      <vertAlign val="superscript"/>
      <sz val="12"/>
      <color rgb="FF000000"/>
      <name val="Arial"/>
      <family val="2"/>
      <charset val="238"/>
    </font>
    <font>
      <sz val="11"/>
      <color theme="4" tint="-0.499984740745262"/>
      <name val="Calibri"/>
      <family val="2"/>
      <charset val="238"/>
      <scheme val="minor"/>
    </font>
    <font>
      <sz val="12"/>
      <color theme="4" tint="-0.499984740745262"/>
      <name val="Arial"/>
      <family val="2"/>
      <charset val="238"/>
    </font>
    <font>
      <b/>
      <strike/>
      <vertAlign val="superscript"/>
      <sz val="12"/>
      <name val="Arial"/>
      <family val="2"/>
      <charset val="238"/>
    </font>
    <font>
      <strike/>
      <sz val="12"/>
      <name val="Arial"/>
      <family val="2"/>
      <charset val="238"/>
    </font>
    <font>
      <b/>
      <sz val="14"/>
      <color theme="1"/>
      <name val="Lato"/>
      <charset val="238"/>
    </font>
    <font>
      <sz val="14"/>
      <color theme="1"/>
      <name val="Arial"/>
      <family val="2"/>
      <charset val="238"/>
    </font>
    <font>
      <b/>
      <sz val="14"/>
      <color theme="1"/>
      <name val="Arial"/>
      <family val="2"/>
      <charset val="238"/>
    </font>
    <font>
      <sz val="11"/>
      <color theme="1"/>
      <name val="Arial"/>
      <family val="2"/>
      <charset val="238"/>
    </font>
    <font>
      <b/>
      <sz val="11"/>
      <color theme="1"/>
      <name val="Arial"/>
      <family val="2"/>
      <charset val="238"/>
    </font>
    <font>
      <sz val="11"/>
      <name val="Arial"/>
      <family val="2"/>
      <charset val="238"/>
    </font>
    <font>
      <b/>
      <sz val="11"/>
      <name val="Arial"/>
      <family val="2"/>
      <charset val="238"/>
    </font>
    <font>
      <b/>
      <sz val="12"/>
      <color indexed="8"/>
      <name val="Arial"/>
      <family val="2"/>
      <charset val="238"/>
    </font>
  </fonts>
  <fills count="5">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bgColor rgb="FF000000"/>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auto="1"/>
      </left>
      <right/>
      <top/>
      <bottom/>
      <diagonal/>
    </border>
    <border>
      <left/>
      <right/>
      <top/>
      <bottom style="thin">
        <color indexed="64"/>
      </bottom>
      <diagonal/>
    </border>
    <border>
      <left style="thin">
        <color auto="1"/>
      </left>
      <right/>
      <top/>
      <bottom style="thin">
        <color auto="1"/>
      </bottom>
      <diagonal/>
    </border>
    <border>
      <left style="thin">
        <color indexed="64"/>
      </left>
      <right/>
      <top style="thin">
        <color indexed="64"/>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indexed="64"/>
      </right>
      <top style="thin">
        <color indexed="64"/>
      </top>
      <bottom/>
      <diagonal/>
    </border>
  </borders>
  <cellStyleXfs count="13">
    <xf numFmtId="0" fontId="0" fillId="0" borderId="0"/>
    <xf numFmtId="43" fontId="5" fillId="0" borderId="0" applyFont="0" applyFill="0" applyBorder="0" applyAlignment="0" applyProtection="0"/>
    <xf numFmtId="0" fontId="9" fillId="0" borderId="0"/>
    <xf numFmtId="0" fontId="10" fillId="0" borderId="0" applyNumberFormat="0" applyFill="0" applyBorder="0" applyAlignment="0" applyProtection="0"/>
    <xf numFmtId="0" fontId="11" fillId="0" borderId="0"/>
    <xf numFmtId="0" fontId="8" fillId="0" borderId="0"/>
    <xf numFmtId="0" fontId="14" fillId="0" borderId="0"/>
    <xf numFmtId="0" fontId="9" fillId="0" borderId="0"/>
    <xf numFmtId="9" fontId="5" fillId="0" borderId="0" applyFont="0" applyFill="0" applyBorder="0" applyAlignment="0" applyProtection="0"/>
    <xf numFmtId="0" fontId="9" fillId="0" borderId="0"/>
    <xf numFmtId="0" fontId="17" fillId="0" borderId="0"/>
    <xf numFmtId="0" fontId="8" fillId="0" borderId="0"/>
    <xf numFmtId="0" fontId="9" fillId="0" borderId="0"/>
  </cellStyleXfs>
  <cellXfs count="622">
    <xf numFmtId="0" fontId="0" fillId="0" borderId="0" xfId="0"/>
    <xf numFmtId="0" fontId="2" fillId="0" borderId="0" xfId="0" applyFont="1"/>
    <xf numFmtId="0" fontId="6" fillId="0" borderId="0" xfId="0" applyFont="1"/>
    <xf numFmtId="0" fontId="4" fillId="0" borderId="0" xfId="0" applyFont="1"/>
    <xf numFmtId="0" fontId="3" fillId="0" borderId="0" xfId="0" applyFont="1"/>
    <xf numFmtId="0" fontId="7" fillId="0" borderId="0" xfId="0" applyFont="1" applyAlignment="1">
      <alignment horizontal="left" indent="1"/>
    </xf>
    <xf numFmtId="0" fontId="2" fillId="0" borderId="0" xfId="0" applyFont="1" applyAlignment="1">
      <alignment horizontal="left" vertical="center"/>
    </xf>
    <xf numFmtId="0" fontId="0" fillId="0" borderId="0" xfId="0" applyAlignment="1">
      <alignment wrapText="1"/>
    </xf>
    <xf numFmtId="0" fontId="13" fillId="0" borderId="0" xfId="0" applyFont="1"/>
    <xf numFmtId="0" fontId="15" fillId="0" borderId="0" xfId="0" applyFont="1"/>
    <xf numFmtId="0" fontId="4" fillId="0" borderId="0" xfId="0" applyFont="1" applyAlignment="1">
      <alignment wrapText="1"/>
    </xf>
    <xf numFmtId="0" fontId="16" fillId="0" borderId="0" xfId="0" applyFont="1"/>
    <xf numFmtId="0" fontId="3" fillId="0" borderId="0" xfId="0" applyFont="1" applyAlignment="1">
      <alignment vertical="center" wrapText="1"/>
    </xf>
    <xf numFmtId="3" fontId="3" fillId="0" borderId="0" xfId="0" applyNumberFormat="1" applyFont="1"/>
    <xf numFmtId="165" fontId="1" fillId="0" borderId="0" xfId="0" applyNumberFormat="1" applyFont="1"/>
    <xf numFmtId="0" fontId="6" fillId="0" borderId="0" xfId="0" applyFont="1" applyAlignment="1">
      <alignment horizontal="left" wrapText="1"/>
    </xf>
    <xf numFmtId="0" fontId="18" fillId="0" borderId="0" xfId="0" applyFont="1"/>
    <xf numFmtId="0" fontId="20" fillId="0" borderId="1" xfId="0" applyFont="1" applyBorder="1" applyAlignment="1">
      <alignment horizontal="left" wrapText="1"/>
    </xf>
    <xf numFmtId="0" fontId="18" fillId="0" borderId="1" xfId="0" applyFont="1" applyBorder="1"/>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18" fillId="0" borderId="1" xfId="0" applyFont="1" applyBorder="1" applyAlignment="1">
      <alignment wrapText="1"/>
    </xf>
    <xf numFmtId="0" fontId="18" fillId="0" borderId="1" xfId="0" applyFont="1" applyBorder="1" applyAlignment="1">
      <alignment horizontal="left" indent="1"/>
    </xf>
    <xf numFmtId="164" fontId="18" fillId="2" borderId="1" xfId="0" applyNumberFormat="1" applyFont="1" applyFill="1" applyBorder="1" applyAlignment="1">
      <alignment horizontal="right"/>
    </xf>
    <xf numFmtId="0" fontId="21" fillId="0" borderId="0" xfId="3" applyFont="1"/>
    <xf numFmtId="0" fontId="6" fillId="0" borderId="0" xfId="0" applyFont="1" applyAlignment="1">
      <alignment horizontal="left" vertical="center"/>
    </xf>
    <xf numFmtId="0" fontId="18" fillId="0" borderId="1" xfId="0" applyFont="1" applyBorder="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horizontal="center"/>
    </xf>
    <xf numFmtId="0" fontId="18" fillId="0" borderId="1" xfId="0" applyFont="1" applyBorder="1" applyAlignment="1">
      <alignment horizontal="left"/>
    </xf>
    <xf numFmtId="165" fontId="18" fillId="0" borderId="1" xfId="0" applyNumberFormat="1" applyFont="1" applyBorder="1"/>
    <xf numFmtId="0" fontId="20" fillId="0" borderId="1" xfId="0" applyFont="1" applyBorder="1" applyAlignment="1">
      <alignment horizontal="center"/>
    </xf>
    <xf numFmtId="0" fontId="19" fillId="0" borderId="1" xfId="0" applyFont="1" applyBorder="1" applyAlignment="1">
      <alignment horizontal="center" vertical="center" wrapText="1"/>
    </xf>
    <xf numFmtId="0" fontId="19" fillId="0" borderId="1" xfId="0" applyFont="1" applyBorder="1" applyAlignment="1">
      <alignment horizontal="center"/>
    </xf>
    <xf numFmtId="0" fontId="20" fillId="0" borderId="1" xfId="0" applyFont="1" applyBorder="1" applyAlignment="1">
      <alignment horizontal="left"/>
    </xf>
    <xf numFmtId="165" fontId="20" fillId="0" borderId="1" xfId="0" applyNumberFormat="1" applyFont="1" applyBorder="1"/>
    <xf numFmtId="0" fontId="20" fillId="0" borderId="1" xfId="0" applyFont="1" applyBorder="1"/>
    <xf numFmtId="0" fontId="19" fillId="0" borderId="1" xfId="0" applyFont="1" applyBorder="1" applyAlignment="1">
      <alignment horizontal="center" wrapText="1"/>
    </xf>
    <xf numFmtId="0" fontId="6" fillId="2" borderId="1" xfId="0" applyFont="1" applyFill="1" applyBorder="1" applyAlignment="1">
      <alignment horizontal="center"/>
    </xf>
    <xf numFmtId="165" fontId="20" fillId="0" borderId="1" xfId="0" applyNumberFormat="1" applyFont="1" applyBorder="1" applyAlignment="1">
      <alignment horizontal="right"/>
    </xf>
    <xf numFmtId="0" fontId="20" fillId="0" borderId="1" xfId="0" applyFont="1" applyBorder="1" applyAlignment="1">
      <alignment horizontal="right"/>
    </xf>
    <xf numFmtId="0" fontId="18" fillId="0" borderId="9" xfId="0" applyFont="1" applyBorder="1" applyAlignment="1">
      <alignment wrapText="1"/>
    </xf>
    <xf numFmtId="165" fontId="18" fillId="2" borderId="1" xfId="0" applyNumberFormat="1" applyFont="1" applyFill="1" applyBorder="1"/>
    <xf numFmtId="0" fontId="20" fillId="0" borderId="0" xfId="0" applyFont="1" applyAlignment="1">
      <alignment horizontal="left" indent="1"/>
    </xf>
    <xf numFmtId="0" fontId="19" fillId="0" borderId="4" xfId="0" applyFont="1" applyBorder="1" applyAlignment="1">
      <alignment horizontal="center" vertical="center" wrapText="1"/>
    </xf>
    <xf numFmtId="0" fontId="20" fillId="0" borderId="4" xfId="0" applyFont="1" applyBorder="1"/>
    <xf numFmtId="0" fontId="20" fillId="0" borderId="3" xfId="0" applyFont="1" applyBorder="1" applyAlignment="1">
      <alignment horizontal="left" indent="2"/>
    </xf>
    <xf numFmtId="0" fontId="20" fillId="0" borderId="3" xfId="0" applyFont="1" applyBorder="1" applyAlignment="1">
      <alignment horizontal="left" indent="1"/>
    </xf>
    <xf numFmtId="165" fontId="20" fillId="0" borderId="4" xfId="0" applyNumberFormat="1" applyFont="1" applyBorder="1" applyAlignment="1">
      <alignment horizontal="right"/>
    </xf>
    <xf numFmtId="0" fontId="20" fillId="0" borderId="3" xfId="0" applyFont="1" applyBorder="1"/>
    <xf numFmtId="0" fontId="20" fillId="0" borderId="3" xfId="0" applyFont="1" applyBorder="1" applyAlignment="1">
      <alignment horizontal="left" wrapText="1" indent="1"/>
    </xf>
    <xf numFmtId="165" fontId="20" fillId="0" borderId="6" xfId="0" applyNumberFormat="1" applyFont="1" applyBorder="1" applyAlignment="1">
      <alignment horizontal="right"/>
    </xf>
    <xf numFmtId="0" fontId="20" fillId="0" borderId="6" xfId="0" applyFont="1" applyBorder="1" applyAlignment="1">
      <alignment horizontal="left" wrapText="1" indent="1"/>
    </xf>
    <xf numFmtId="0" fontId="6" fillId="0" borderId="1" xfId="0" applyFont="1" applyBorder="1"/>
    <xf numFmtId="1" fontId="18" fillId="0" borderId="1" xfId="0" applyNumberFormat="1" applyFont="1" applyBorder="1"/>
    <xf numFmtId="0" fontId="18" fillId="0" borderId="1" xfId="0" applyFont="1" applyBorder="1" applyAlignment="1">
      <alignment horizontal="left" indent="2"/>
    </xf>
    <xf numFmtId="0" fontId="18" fillId="0" borderId="1" xfId="0" applyFont="1" applyBorder="1" applyAlignment="1">
      <alignment horizontal="left" wrapText="1" indent="2"/>
    </xf>
    <xf numFmtId="165" fontId="18" fillId="0" borderId="1" xfId="0" applyNumberFormat="1" applyFont="1" applyBorder="1" applyAlignment="1">
      <alignment horizontal="right"/>
    </xf>
    <xf numFmtId="0" fontId="20" fillId="0" borderId="0" xfId="0" applyFont="1"/>
    <xf numFmtId="165" fontId="22" fillId="0" borderId="0" xfId="0" applyNumberFormat="1" applyFont="1"/>
    <xf numFmtId="0" fontId="19" fillId="0" borderId="0" xfId="0" applyFont="1" applyAlignment="1">
      <alignment horizontal="left"/>
    </xf>
    <xf numFmtId="165" fontId="18" fillId="2" borderId="1" xfId="0" applyNumberFormat="1" applyFont="1" applyFill="1" applyBorder="1" applyAlignment="1">
      <alignment horizontal="right"/>
    </xf>
    <xf numFmtId="0" fontId="22" fillId="0" borderId="0" xfId="0" applyFont="1" applyAlignment="1">
      <alignment horizontal="left" indent="2"/>
    </xf>
    <xf numFmtId="0" fontId="20" fillId="0" borderId="1" xfId="0" applyFont="1" applyBorder="1" applyAlignment="1">
      <alignment wrapText="1"/>
    </xf>
    <xf numFmtId="0" fontId="20" fillId="0" borderId="1" xfId="0" applyFont="1" applyBorder="1" applyAlignment="1">
      <alignment horizontal="center" vertical="center" wrapText="1"/>
    </xf>
    <xf numFmtId="0" fontId="20" fillId="0" borderId="1" xfId="0" applyFont="1" applyBorder="1" applyAlignment="1">
      <alignment horizontal="left" indent="1"/>
    </xf>
    <xf numFmtId="0" fontId="20" fillId="0" borderId="1" xfId="0" applyFont="1" applyBorder="1" applyAlignment="1">
      <alignment horizontal="right" indent="1"/>
    </xf>
    <xf numFmtId="3" fontId="20" fillId="0" borderId="1" xfId="0" applyNumberFormat="1" applyFont="1" applyBorder="1" applyAlignment="1">
      <alignment horizontal="right" indent="1"/>
    </xf>
    <xf numFmtId="167" fontId="20" fillId="0" borderId="1" xfId="1" applyNumberFormat="1" applyFont="1" applyBorder="1" applyAlignment="1">
      <alignment horizontal="right" wrapText="1" indent="1"/>
    </xf>
    <xf numFmtId="3" fontId="20" fillId="0" borderId="1" xfId="0" applyNumberFormat="1" applyFont="1" applyBorder="1" applyAlignment="1">
      <alignment horizontal="right" vertical="center" indent="1"/>
    </xf>
    <xf numFmtId="0" fontId="20" fillId="0" borderId="1" xfId="0" applyFont="1" applyBorder="1" applyAlignment="1">
      <alignment horizontal="right" wrapText="1" indent="1"/>
    </xf>
    <xf numFmtId="3" fontId="20" fillId="0" borderId="1" xfId="0" applyNumberFormat="1" applyFont="1" applyBorder="1" applyAlignment="1">
      <alignment horizontal="right" wrapText="1" indent="1"/>
    </xf>
    <xf numFmtId="0" fontId="18" fillId="0" borderId="1" xfId="0" applyFont="1" applyBorder="1" applyAlignment="1">
      <alignment horizontal="left" wrapText="1"/>
    </xf>
    <xf numFmtId="3" fontId="18" fillId="0" borderId="1" xfId="0" applyNumberFormat="1" applyFont="1" applyBorder="1"/>
    <xf numFmtId="3" fontId="18" fillId="2" borderId="1" xfId="0" applyNumberFormat="1" applyFont="1" applyFill="1" applyBorder="1"/>
    <xf numFmtId="0" fontId="18" fillId="0" borderId="1" xfId="0" applyFont="1" applyBorder="1" applyAlignment="1">
      <alignment horizontal="left" wrapText="1" indent="1"/>
    </xf>
    <xf numFmtId="164" fontId="18" fillId="2" borderId="1" xfId="0" applyNumberFormat="1" applyFont="1" applyFill="1" applyBorder="1"/>
    <xf numFmtId="0" fontId="19" fillId="0" borderId="0" xfId="0" applyFont="1"/>
    <xf numFmtId="0" fontId="19" fillId="0" borderId="1" xfId="2" applyFont="1" applyBorder="1" applyAlignment="1">
      <alignment horizontal="center" vertical="center" wrapText="1"/>
    </xf>
    <xf numFmtId="0" fontId="20" fillId="0" borderId="1" xfId="0" applyFont="1" applyBorder="1" applyAlignment="1">
      <alignment horizontal="left" vertical="center" wrapText="1"/>
    </xf>
    <xf numFmtId="165" fontId="20" fillId="0" borderId="1" xfId="11" applyNumberFormat="1" applyFont="1" applyBorder="1"/>
    <xf numFmtId="165" fontId="20" fillId="0" borderId="1" xfId="2" applyNumberFormat="1" applyFont="1" applyBorder="1" applyAlignment="1">
      <alignment horizontal="right"/>
    </xf>
    <xf numFmtId="165" fontId="20" fillId="0" borderId="1" xfId="11" applyNumberFormat="1" applyFont="1" applyBorder="1" applyAlignment="1">
      <alignment horizontal="right"/>
    </xf>
    <xf numFmtId="0" fontId="19" fillId="0" borderId="1" xfId="0" applyFont="1" applyBorder="1" applyAlignment="1">
      <alignment horizontal="center" vertical="center"/>
    </xf>
    <xf numFmtId="165" fontId="20" fillId="2" borderId="2" xfId="0" applyNumberFormat="1" applyFont="1" applyFill="1" applyBorder="1" applyAlignment="1">
      <alignment horizontal="right" wrapText="1"/>
    </xf>
    <xf numFmtId="165" fontId="20" fillId="2" borderId="1" xfId="0" applyNumberFormat="1" applyFont="1" applyFill="1" applyBorder="1"/>
    <xf numFmtId="165" fontId="20" fillId="2" borderId="2" xfId="0" applyNumberFormat="1" applyFont="1" applyFill="1" applyBorder="1"/>
    <xf numFmtId="0" fontId="19" fillId="0" borderId="10" xfId="0" applyFont="1" applyBorder="1" applyAlignment="1">
      <alignment vertical="center"/>
    </xf>
    <xf numFmtId="165" fontId="20" fillId="0" borderId="1" xfId="0" applyNumberFormat="1" applyFont="1" applyBorder="1" applyAlignment="1">
      <alignment vertical="top"/>
    </xf>
    <xf numFmtId="0" fontId="18" fillId="0" borderId="10" xfId="0" applyFont="1" applyBorder="1"/>
    <xf numFmtId="0" fontId="21" fillId="0" borderId="0" xfId="3" applyFont="1" applyFill="1"/>
    <xf numFmtId="3" fontId="27" fillId="0" borderId="1" xfId="0" applyNumberFormat="1" applyFont="1" applyBorder="1" applyAlignment="1">
      <alignment horizontal="right" wrapText="1"/>
    </xf>
    <xf numFmtId="3" fontId="27" fillId="0" borderId="1" xfId="0" applyNumberFormat="1" applyFont="1" applyBorder="1" applyAlignment="1">
      <alignment horizontal="right"/>
    </xf>
    <xf numFmtId="3" fontId="27" fillId="0" borderId="5" xfId="0" applyNumberFormat="1" applyFont="1" applyBorder="1" applyAlignment="1">
      <alignment horizontal="right"/>
    </xf>
    <xf numFmtId="165" fontId="27" fillId="0" borderId="1" xfId="0" applyNumberFormat="1" applyFont="1" applyBorder="1" applyAlignment="1">
      <alignment horizontal="right"/>
    </xf>
    <xf numFmtId="3" fontId="27" fillId="0" borderId="1" xfId="0" applyNumberFormat="1" applyFont="1" applyBorder="1"/>
    <xf numFmtId="3" fontId="18" fillId="0" borderId="5" xfId="0" applyNumberFormat="1" applyFont="1" applyBorder="1" applyAlignment="1">
      <alignment horizontal="right"/>
    </xf>
    <xf numFmtId="0" fontId="27" fillId="0" borderId="1" xfId="0" applyFont="1" applyBorder="1" applyAlignment="1">
      <alignment horizontal="right"/>
    </xf>
    <xf numFmtId="0" fontId="6" fillId="0" borderId="4" xfId="0" applyFont="1" applyBorder="1" applyAlignment="1">
      <alignment horizontal="center" vertical="center" wrapText="1"/>
    </xf>
    <xf numFmtId="3" fontId="20" fillId="0" borderId="1" xfId="0" applyNumberFormat="1" applyFont="1" applyBorder="1"/>
    <xf numFmtId="3" fontId="20" fillId="2" borderId="1" xfId="0" applyNumberFormat="1" applyFont="1" applyFill="1" applyBorder="1"/>
    <xf numFmtId="0" fontId="18" fillId="0" borderId="0" xfId="0" applyFont="1" applyAlignment="1">
      <alignment horizontal="left" vertical="center" indent="1"/>
    </xf>
    <xf numFmtId="0" fontId="19" fillId="2" borderId="1" xfId="0" applyFont="1" applyFill="1" applyBorder="1" applyAlignment="1">
      <alignment horizontal="center" vertical="center"/>
    </xf>
    <xf numFmtId="0" fontId="28" fillId="0" borderId="0" xfId="0" applyFont="1"/>
    <xf numFmtId="0" fontId="20" fillId="0" borderId="1" xfId="0" applyFont="1" applyBorder="1" applyAlignment="1">
      <alignment vertical="center" wrapText="1"/>
    </xf>
    <xf numFmtId="0" fontId="23" fillId="0" borderId="0" xfId="0" applyFont="1"/>
    <xf numFmtId="0" fontId="18" fillId="0" borderId="1" xfId="0" applyFont="1" applyBorder="1" applyAlignment="1">
      <alignment horizontal="left" indent="3"/>
    </xf>
    <xf numFmtId="0" fontId="18" fillId="0" borderId="1" xfId="0" applyFont="1" applyBorder="1" applyAlignment="1">
      <alignment horizontal="left" vertical="top" wrapText="1" indent="2"/>
    </xf>
    <xf numFmtId="0" fontId="18" fillId="0" borderId="0" xfId="0" applyFont="1" applyAlignment="1">
      <alignment horizontal="left" indent="1"/>
    </xf>
    <xf numFmtId="165" fontId="20" fillId="0" borderId="1" xfId="0" applyNumberFormat="1" applyFont="1" applyBorder="1" applyAlignment="1">
      <alignment horizontal="right" wrapText="1"/>
    </xf>
    <xf numFmtId="165" fontId="20" fillId="2" borderId="1" xfId="0" applyNumberFormat="1" applyFont="1" applyFill="1" applyBorder="1" applyAlignment="1">
      <alignment horizontal="right"/>
    </xf>
    <xf numFmtId="0" fontId="20" fillId="2" borderId="1" xfId="0" applyFont="1" applyFill="1" applyBorder="1" applyAlignment="1">
      <alignment horizontal="right"/>
    </xf>
    <xf numFmtId="0" fontId="28" fillId="2" borderId="0" xfId="0" applyFont="1" applyFill="1" applyAlignment="1">
      <alignment horizontal="center" vertical="center" wrapText="1"/>
    </xf>
    <xf numFmtId="0" fontId="30" fillId="0" borderId="0" xfId="0" applyFont="1"/>
    <xf numFmtId="0" fontId="20" fillId="0" borderId="1" xfId="0" applyFont="1" applyBorder="1" applyAlignment="1">
      <alignment horizontal="left" wrapText="1" indent="2"/>
    </xf>
    <xf numFmtId="0" fontId="20" fillId="2" borderId="1" xfId="0" applyFont="1" applyFill="1" applyBorder="1"/>
    <xf numFmtId="0" fontId="20" fillId="0" borderId="1" xfId="0" applyFont="1" applyBorder="1" applyAlignment="1">
      <alignment horizontal="left" wrapText="1" indent="1"/>
    </xf>
    <xf numFmtId="0" fontId="18" fillId="0" borderId="0" xfId="0" applyFont="1" applyAlignment="1">
      <alignment wrapText="1"/>
    </xf>
    <xf numFmtId="0" fontId="20" fillId="0" borderId="1" xfId="0" applyFont="1" applyBorder="1" applyAlignment="1">
      <alignment vertical="top"/>
    </xf>
    <xf numFmtId="3" fontId="18" fillId="0" borderId="1" xfId="0" applyNumberFormat="1" applyFont="1" applyBorder="1" applyAlignment="1">
      <alignment horizontal="right"/>
    </xf>
    <xf numFmtId="0" fontId="20" fillId="0" borderId="1" xfId="0" applyFont="1" applyBorder="1" applyAlignment="1">
      <alignment horizontal="left" vertical="top" indent="1"/>
    </xf>
    <xf numFmtId="0" fontId="6" fillId="0" borderId="10" xfId="0" applyFont="1" applyBorder="1" applyAlignment="1">
      <alignment vertical="top"/>
    </xf>
    <xf numFmtId="0" fontId="18" fillId="0" borderId="2" xfId="0" applyFont="1" applyBorder="1"/>
    <xf numFmtId="0" fontId="18" fillId="0" borderId="2" xfId="0" applyFont="1" applyBorder="1" applyAlignment="1">
      <alignment vertical="top"/>
    </xf>
    <xf numFmtId="170" fontId="20" fillId="0" borderId="1" xfId="8" quotePrefix="1" applyNumberFormat="1" applyFont="1" applyBorder="1" applyAlignment="1">
      <alignment vertical="center"/>
    </xf>
    <xf numFmtId="170" fontId="20" fillId="0" borderId="1" xfId="8" quotePrefix="1" applyNumberFormat="1" applyFont="1" applyBorder="1" applyAlignment="1">
      <alignment horizontal="right" vertical="center"/>
    </xf>
    <xf numFmtId="2" fontId="20" fillId="0" borderId="1" xfId="0" applyNumberFormat="1" applyFont="1" applyBorder="1" applyAlignment="1">
      <alignment horizontal="right"/>
    </xf>
    <xf numFmtId="170" fontId="20" fillId="0" borderId="1" xfId="8" applyNumberFormat="1" applyFont="1" applyBorder="1" applyAlignment="1">
      <alignment horizontal="right"/>
    </xf>
    <xf numFmtId="165" fontId="20" fillId="0" borderId="1" xfId="12" applyNumberFormat="1" applyFont="1" applyBorder="1"/>
    <xf numFmtId="0" fontId="19" fillId="0" borderId="0" xfId="0" applyFont="1" applyAlignment="1">
      <alignment vertical="center"/>
    </xf>
    <xf numFmtId="165" fontId="20" fillId="0" borderId="0" xfId="12" applyNumberFormat="1" applyFont="1"/>
    <xf numFmtId="0" fontId="19" fillId="0" borderId="0" xfId="0" applyFont="1" applyAlignment="1">
      <alignment horizontal="left" vertical="center"/>
    </xf>
    <xf numFmtId="1" fontId="20" fillId="0" borderId="1" xfId="0" applyNumberFormat="1" applyFont="1" applyBorder="1" applyAlignment="1">
      <alignment horizontal="right" wrapText="1"/>
    </xf>
    <xf numFmtId="0" fontId="20" fillId="3" borderId="0" xfId="0" applyFont="1" applyFill="1"/>
    <xf numFmtId="0" fontId="18" fillId="3" borderId="0" xfId="0" applyFont="1" applyFill="1"/>
    <xf numFmtId="0" fontId="18" fillId="0" borderId="1" xfId="0" applyFont="1" applyBorder="1" applyAlignment="1">
      <alignment vertical="center"/>
    </xf>
    <xf numFmtId="3" fontId="20" fillId="2" borderId="1" xfId="0" applyNumberFormat="1" applyFont="1" applyFill="1" applyBorder="1" applyAlignment="1">
      <alignment horizontal="right"/>
    </xf>
    <xf numFmtId="0" fontId="6" fillId="0" borderId="0" xfId="0" applyFont="1" applyAlignment="1">
      <alignment horizontal="left" vertical="center" wrapText="1"/>
    </xf>
    <xf numFmtId="0" fontId="18" fillId="0" borderId="1" xfId="0" applyFont="1" applyBorder="1" applyAlignment="1">
      <alignment vertical="center" wrapText="1"/>
    </xf>
    <xf numFmtId="0" fontId="20" fillId="0" borderId="1" xfId="0" applyFont="1" applyBorder="1" applyAlignment="1">
      <alignment horizontal="right" wrapText="1"/>
    </xf>
    <xf numFmtId="1" fontId="20" fillId="0" borderId="1" xfId="0" applyNumberFormat="1" applyFont="1" applyBorder="1"/>
    <xf numFmtId="165" fontId="20" fillId="0" borderId="0" xfId="0" applyNumberFormat="1" applyFont="1"/>
    <xf numFmtId="0" fontId="18" fillId="0" borderId="1" xfId="0" applyFont="1" applyBorder="1" applyAlignment="1">
      <alignment horizontal="left" vertical="center" wrapText="1" indent="1"/>
    </xf>
    <xf numFmtId="0" fontId="20" fillId="0" borderId="1" xfId="0" applyFont="1" applyBorder="1" applyAlignment="1">
      <alignment horizontal="left" vertical="center" wrapText="1" indent="1"/>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35" fillId="0" borderId="0" xfId="0" applyFont="1"/>
    <xf numFmtId="0" fontId="6" fillId="0" borderId="0" xfId="0" applyFont="1" applyAlignment="1">
      <alignment vertical="center"/>
    </xf>
    <xf numFmtId="0" fontId="18" fillId="0" borderId="4" xfId="0" applyFont="1" applyBorder="1"/>
    <xf numFmtId="0" fontId="18" fillId="0" borderId="4" xfId="0" applyFont="1" applyBorder="1" applyAlignment="1">
      <alignment horizontal="left" indent="1"/>
    </xf>
    <xf numFmtId="0" fontId="18" fillId="0" borderId="1" xfId="0" applyFont="1" applyBorder="1" applyAlignment="1">
      <alignment horizontal="left" wrapText="1" indent="3"/>
    </xf>
    <xf numFmtId="0" fontId="19" fillId="0" borderId="10" xfId="0" applyFont="1" applyBorder="1"/>
    <xf numFmtId="165" fontId="20" fillId="0" borderId="1" xfId="0" applyNumberFormat="1" applyFont="1" applyBorder="1" applyAlignment="1">
      <alignment horizontal="right" vertical="center" wrapText="1"/>
    </xf>
    <xf numFmtId="165" fontId="20" fillId="0" borderId="1" xfId="0" applyNumberFormat="1" applyFont="1" applyBorder="1" applyAlignment="1">
      <alignment horizontal="right" vertical="center"/>
    </xf>
    <xf numFmtId="165" fontId="18" fillId="0" borderId="0" xfId="0" applyNumberFormat="1" applyFont="1" applyAlignment="1">
      <alignment horizontal="right" wrapText="1"/>
    </xf>
    <xf numFmtId="0" fontId="18" fillId="0" borderId="0" xfId="0" applyFont="1" applyAlignment="1">
      <alignment vertical="top" wrapText="1"/>
    </xf>
    <xf numFmtId="0" fontId="18" fillId="0" borderId="1" xfId="0" applyFont="1" applyBorder="1" applyAlignment="1">
      <alignment horizontal="right" wrapText="1"/>
    </xf>
    <xf numFmtId="165" fontId="18" fillId="0" borderId="1" xfId="0" applyNumberFormat="1" applyFont="1" applyBorder="1" applyAlignment="1">
      <alignment horizontal="right" wrapText="1"/>
    </xf>
    <xf numFmtId="0" fontId="19" fillId="2" borderId="1" xfId="0" applyFont="1" applyFill="1" applyBorder="1" applyAlignment="1">
      <alignment horizontal="center"/>
    </xf>
    <xf numFmtId="0" fontId="28" fillId="0" borderId="1" xfId="0" applyFont="1" applyBorder="1" applyAlignment="1">
      <alignment horizontal="center" vertical="center"/>
    </xf>
    <xf numFmtId="0" fontId="28" fillId="0" borderId="1" xfId="0" applyFont="1" applyBorder="1" applyAlignment="1">
      <alignment horizontal="center" vertical="center" wrapText="1"/>
    </xf>
    <xf numFmtId="0" fontId="27" fillId="0" borderId="1" xfId="0" applyFont="1" applyBorder="1" applyAlignment="1">
      <alignment wrapText="1"/>
    </xf>
    <xf numFmtId="165" fontId="27" fillId="0" borderId="1" xfId="0" applyNumberFormat="1" applyFont="1" applyBorder="1" applyAlignment="1">
      <alignment horizontal="right" vertical="center"/>
    </xf>
    <xf numFmtId="165" fontId="27" fillId="0" borderId="5" xfId="0" applyNumberFormat="1" applyFont="1" applyBorder="1" applyAlignment="1">
      <alignment horizontal="right" vertical="center"/>
    </xf>
    <xf numFmtId="165" fontId="27" fillId="0" borderId="5" xfId="0" applyNumberFormat="1" applyFont="1" applyBorder="1" applyAlignment="1">
      <alignment vertical="center"/>
    </xf>
    <xf numFmtId="165" fontId="27" fillId="0" borderId="1" xfId="0" applyNumberFormat="1" applyFont="1" applyBorder="1" applyAlignment="1">
      <alignment vertical="center"/>
    </xf>
    <xf numFmtId="0" fontId="27" fillId="0" borderId="1" xfId="0" applyFont="1" applyBorder="1"/>
    <xf numFmtId="165" fontId="18" fillId="0" borderId="5" xfId="0" applyNumberFormat="1" applyFont="1" applyBorder="1" applyAlignment="1">
      <alignment vertical="center"/>
    </xf>
    <xf numFmtId="165" fontId="18" fillId="0" borderId="1" xfId="0" applyNumberFormat="1" applyFont="1" applyBorder="1" applyAlignment="1">
      <alignment vertical="center"/>
    </xf>
    <xf numFmtId="0" fontId="36" fillId="0" borderId="0" xfId="0" applyFont="1" applyAlignment="1">
      <alignment horizontal="left" vertical="center"/>
    </xf>
    <xf numFmtId="0" fontId="20" fillId="0" borderId="1" xfId="0" applyFont="1" applyBorder="1" applyAlignment="1">
      <alignment horizontal="justify" wrapText="1"/>
    </xf>
    <xf numFmtId="2" fontId="20" fillId="0" borderId="1" xfId="0" applyNumberFormat="1" applyFont="1" applyBorder="1"/>
    <xf numFmtId="164" fontId="20" fillId="0" borderId="1" xfId="0" applyNumberFormat="1" applyFont="1" applyBorder="1"/>
    <xf numFmtId="164" fontId="20" fillId="2" borderId="1" xfId="0" applyNumberFormat="1" applyFont="1" applyFill="1" applyBorder="1"/>
    <xf numFmtId="0" fontId="20" fillId="0" borderId="1" xfId="0" applyFont="1" applyBorder="1" applyAlignment="1">
      <alignment horizontal="left" wrapText="1" indent="3"/>
    </xf>
    <xf numFmtId="0" fontId="19" fillId="2" borderId="4" xfId="0" applyFont="1" applyFill="1" applyBorder="1" applyAlignment="1">
      <alignment horizontal="center"/>
    </xf>
    <xf numFmtId="164" fontId="20" fillId="2" borderId="1" xfId="0" applyNumberFormat="1" applyFont="1" applyFill="1" applyBorder="1" applyAlignment="1">
      <alignment horizontal="right"/>
    </xf>
    <xf numFmtId="0" fontId="18" fillId="0" borderId="12" xfId="0" applyFont="1" applyBorder="1" applyAlignment="1">
      <alignment horizontal="left" wrapText="1"/>
    </xf>
    <xf numFmtId="164" fontId="20" fillId="2" borderId="4" xfId="0" applyNumberFormat="1" applyFont="1" applyFill="1" applyBorder="1" applyAlignment="1">
      <alignment horizontal="right"/>
    </xf>
    <xf numFmtId="0" fontId="18" fillId="0" borderId="12" xfId="0" applyFont="1" applyBorder="1" applyAlignment="1">
      <alignment horizontal="left" indent="1"/>
    </xf>
    <xf numFmtId="3" fontId="20" fillId="2" borderId="4" xfId="0" applyNumberFormat="1" applyFont="1" applyFill="1" applyBorder="1" applyAlignment="1">
      <alignment horizontal="right"/>
    </xf>
    <xf numFmtId="0" fontId="18" fillId="0" borderId="12" xfId="0" applyFont="1" applyBorder="1" applyAlignment="1">
      <alignment horizontal="left" indent="2"/>
    </xf>
    <xf numFmtId="164" fontId="20" fillId="0" borderId="1" xfId="0" applyNumberFormat="1" applyFont="1" applyBorder="1" applyAlignment="1">
      <alignment horizontal="right"/>
    </xf>
    <xf numFmtId="0" fontId="6" fillId="2" borderId="4" xfId="0" applyFont="1" applyFill="1" applyBorder="1" applyAlignment="1">
      <alignment horizontal="center"/>
    </xf>
    <xf numFmtId="164" fontId="18" fillId="2" borderId="4" xfId="0" applyNumberFormat="1" applyFont="1" applyFill="1" applyBorder="1" applyAlignment="1">
      <alignment horizontal="right"/>
    </xf>
    <xf numFmtId="3" fontId="18" fillId="2" borderId="4" xfId="0" applyNumberFormat="1" applyFont="1" applyFill="1" applyBorder="1" applyAlignment="1">
      <alignment horizontal="right"/>
    </xf>
    <xf numFmtId="3" fontId="18" fillId="2" borderId="1" xfId="0" applyNumberFormat="1" applyFont="1" applyFill="1" applyBorder="1" applyAlignment="1">
      <alignment horizontal="right"/>
    </xf>
    <xf numFmtId="0" fontId="18" fillId="0" borderId="8" xfId="0" applyFont="1" applyBorder="1"/>
    <xf numFmtId="0" fontId="25" fillId="0" borderId="0" xfId="0" applyFont="1"/>
    <xf numFmtId="0" fontId="18" fillId="2" borderId="1" xfId="0" applyFont="1" applyFill="1" applyBorder="1" applyAlignment="1">
      <alignment wrapText="1"/>
    </xf>
    <xf numFmtId="0" fontId="6" fillId="0" borderId="1" xfId="0" applyFont="1" applyBorder="1" applyAlignment="1">
      <alignment horizontal="left" wrapText="1"/>
    </xf>
    <xf numFmtId="0" fontId="18" fillId="2" borderId="2" xfId="0" applyFont="1" applyFill="1" applyBorder="1" applyAlignment="1">
      <alignment horizontal="left" indent="1"/>
    </xf>
    <xf numFmtId="0" fontId="18" fillId="0" borderId="2" xfId="0" applyFont="1" applyBorder="1" applyAlignment="1">
      <alignment horizontal="left" indent="1"/>
    </xf>
    <xf numFmtId="0" fontId="20" fillId="2" borderId="1" xfId="0" applyFont="1" applyFill="1" applyBorder="1" applyAlignment="1">
      <alignment horizontal="left"/>
    </xf>
    <xf numFmtId="0" fontId="18" fillId="2" borderId="1" xfId="0" applyFont="1" applyFill="1" applyBorder="1" applyAlignment="1">
      <alignment horizontal="left"/>
    </xf>
    <xf numFmtId="166" fontId="18" fillId="2" borderId="1" xfId="0" applyNumberFormat="1" applyFont="1" applyFill="1" applyBorder="1"/>
    <xf numFmtId="166" fontId="20" fillId="2" borderId="1" xfId="0" applyNumberFormat="1" applyFont="1" applyFill="1" applyBorder="1" applyAlignment="1">
      <alignment horizontal="right"/>
    </xf>
    <xf numFmtId="0" fontId="6" fillId="0" borderId="1" xfId="0" applyFont="1" applyBorder="1" applyAlignment="1">
      <alignment vertical="top"/>
    </xf>
    <xf numFmtId="0" fontId="27" fillId="0" borderId="0" xfId="0" applyFont="1"/>
    <xf numFmtId="0" fontId="19" fillId="4" borderId="1" xfId="0" applyFont="1" applyFill="1" applyBorder="1" applyAlignment="1">
      <alignment horizontal="center" vertical="center" wrapText="1"/>
    </xf>
    <xf numFmtId="0" fontId="20" fillId="4" borderId="1" xfId="0" applyFont="1" applyFill="1" applyBorder="1" applyAlignment="1">
      <alignment horizontal="center" vertical="center"/>
    </xf>
    <xf numFmtId="0" fontId="20" fillId="4" borderId="1" xfId="0" applyFont="1" applyFill="1" applyBorder="1" applyAlignment="1">
      <alignment horizontal="right"/>
    </xf>
    <xf numFmtId="165" fontId="20" fillId="4" borderId="1" xfId="0" applyNumberFormat="1" applyFont="1" applyFill="1" applyBorder="1" applyAlignment="1">
      <alignment horizontal="right"/>
    </xf>
    <xf numFmtId="165" fontId="20" fillId="4" borderId="1" xfId="0" applyNumberFormat="1" applyFont="1" applyFill="1" applyBorder="1"/>
    <xf numFmtId="0" fontId="18" fillId="0" borderId="1" xfId="0" applyFont="1" applyBorder="1" applyAlignment="1">
      <alignment horizontal="justify" vertical="center" wrapText="1"/>
    </xf>
    <xf numFmtId="0" fontId="6" fillId="4" borderId="1" xfId="0" applyFont="1" applyFill="1" applyBorder="1" applyAlignment="1">
      <alignment horizontal="center" vertical="center"/>
    </xf>
    <xf numFmtId="0" fontId="18" fillId="4" borderId="1" xfId="0" applyFont="1" applyFill="1" applyBorder="1" applyAlignment="1">
      <alignment horizontal="right" vertical="center" wrapText="1"/>
    </xf>
    <xf numFmtId="0" fontId="18" fillId="4" borderId="1" xfId="0" applyFont="1" applyFill="1" applyBorder="1"/>
    <xf numFmtId="165" fontId="18" fillId="4" borderId="1" xfId="0" applyNumberFormat="1" applyFont="1" applyFill="1" applyBorder="1"/>
    <xf numFmtId="0" fontId="21" fillId="3" borderId="0" xfId="3" applyFont="1" applyFill="1"/>
    <xf numFmtId="0" fontId="18" fillId="0" borderId="4" xfId="0" applyFont="1" applyBorder="1" applyAlignment="1">
      <alignment horizontal="center" vertical="center"/>
    </xf>
    <xf numFmtId="49" fontId="18" fillId="0" borderId="2" xfId="0" applyNumberFormat="1" applyFont="1" applyBorder="1" applyAlignment="1">
      <alignment vertical="top" wrapText="1"/>
    </xf>
    <xf numFmtId="0" fontId="27" fillId="0" borderId="0" xfId="0" applyFont="1" applyAlignment="1">
      <alignment horizontal="left" indent="1"/>
    </xf>
    <xf numFmtId="164" fontId="18" fillId="0" borderId="1" xfId="0" applyNumberFormat="1" applyFont="1" applyBorder="1"/>
    <xf numFmtId="165" fontId="18" fillId="0" borderId="1" xfId="1" applyNumberFormat="1" applyFont="1" applyFill="1" applyBorder="1" applyAlignment="1">
      <alignment horizontal="right"/>
    </xf>
    <xf numFmtId="165" fontId="18" fillId="0" borderId="1" xfId="4" applyNumberFormat="1" applyFont="1" applyBorder="1"/>
    <xf numFmtId="165" fontId="20" fillId="0" borderId="1" xfId="4" applyNumberFormat="1" applyFont="1" applyBorder="1"/>
    <xf numFmtId="0" fontId="18" fillId="0" borderId="1" xfId="4" applyFont="1" applyBorder="1"/>
    <xf numFmtId="0" fontId="20" fillId="0" borderId="1" xfId="4" applyFont="1" applyBorder="1"/>
    <xf numFmtId="4" fontId="18" fillId="0" borderId="1" xfId="0" applyNumberFormat="1" applyFont="1" applyBorder="1" applyAlignment="1">
      <alignment horizontal="right"/>
    </xf>
    <xf numFmtId="4" fontId="20" fillId="0" borderId="1" xfId="0" applyNumberFormat="1" applyFont="1" applyBorder="1" applyAlignment="1">
      <alignment horizontal="right"/>
    </xf>
    <xf numFmtId="0" fontId="20" fillId="0" borderId="1" xfId="0" applyFont="1" applyBorder="1" applyAlignment="1">
      <alignment horizontal="center" vertical="center"/>
    </xf>
    <xf numFmtId="164" fontId="20" fillId="0" borderId="1" xfId="0" applyNumberFormat="1" applyFont="1" applyBorder="1" applyAlignment="1">
      <alignment horizontal="center"/>
    </xf>
    <xf numFmtId="4" fontId="18" fillId="0" borderId="1" xfId="0" applyNumberFormat="1" applyFont="1" applyBorder="1"/>
    <xf numFmtId="4" fontId="20" fillId="0" borderId="1" xfId="0" applyNumberFormat="1" applyFont="1" applyBorder="1"/>
    <xf numFmtId="0" fontId="19" fillId="0" borderId="10" xfId="0" applyFont="1" applyBorder="1" applyAlignment="1">
      <alignment vertical="top"/>
    </xf>
    <xf numFmtId="0" fontId="12" fillId="0" borderId="0" xfId="0" applyFont="1"/>
    <xf numFmtId="0" fontId="6" fillId="0" borderId="0" xfId="0" applyFont="1" applyAlignment="1">
      <alignment horizontal="left" vertical="top" wrapText="1"/>
    </xf>
    <xf numFmtId="0" fontId="20" fillId="0" borderId="0" xfId="0" applyFont="1" applyAlignment="1">
      <alignment horizontal="center"/>
    </xf>
    <xf numFmtId="2" fontId="20" fillId="0" borderId="1" xfId="0" applyNumberFormat="1" applyFont="1" applyBorder="1" applyAlignment="1">
      <alignment horizontal="right" wrapText="1"/>
    </xf>
    <xf numFmtId="2" fontId="20" fillId="0" borderId="1" xfId="0" applyNumberFormat="1" applyFont="1" applyBorder="1" applyAlignment="1">
      <alignment wrapText="1"/>
    </xf>
    <xf numFmtId="0" fontId="38" fillId="0" borderId="0" xfId="0" applyFont="1"/>
    <xf numFmtId="0" fontId="20" fillId="0" borderId="1" xfId="0" applyFont="1" applyBorder="1" applyAlignment="1">
      <alignment horizontal="left" wrapText="1" indent="4"/>
    </xf>
    <xf numFmtId="0" fontId="20" fillId="0" borderId="5" xfId="0" applyFont="1" applyBorder="1"/>
    <xf numFmtId="165" fontId="20" fillId="0" borderId="5" xfId="0" applyNumberFormat="1" applyFont="1" applyBorder="1"/>
    <xf numFmtId="0" fontId="19" fillId="0" borderId="0" xfId="0" applyFont="1" applyAlignment="1">
      <alignment vertical="center" wrapText="1"/>
    </xf>
    <xf numFmtId="0" fontId="28" fillId="0" borderId="1" xfId="0" applyFont="1" applyBorder="1" applyAlignment="1">
      <alignment horizontal="center"/>
    </xf>
    <xf numFmtId="0" fontId="20" fillId="0" borderId="6" xfId="0" applyFont="1" applyBorder="1" applyAlignment="1">
      <alignment horizontal="left" indent="1"/>
    </xf>
    <xf numFmtId="165" fontId="20" fillId="0" borderId="1" xfId="0" applyNumberFormat="1" applyFont="1" applyBorder="1" applyAlignment="1">
      <alignment wrapText="1"/>
    </xf>
    <xf numFmtId="0" fontId="20" fillId="0" borderId="0" xfId="0" applyFont="1" applyAlignment="1">
      <alignment wrapText="1"/>
    </xf>
    <xf numFmtId="0" fontId="20" fillId="0" borderId="4" xfId="0" applyFont="1" applyBorder="1" applyAlignment="1">
      <alignment wrapText="1"/>
    </xf>
    <xf numFmtId="0" fontId="18" fillId="0" borderId="0" xfId="0" applyFont="1" applyAlignment="1">
      <alignment horizontal="left" wrapText="1" indent="1"/>
    </xf>
    <xf numFmtId="168" fontId="20" fillId="0" borderId="1" xfId="0" applyNumberFormat="1" applyFont="1" applyBorder="1" applyAlignment="1">
      <alignment horizontal="right"/>
    </xf>
    <xf numFmtId="168" fontId="18" fillId="0" borderId="1" xfId="0" applyNumberFormat="1" applyFont="1" applyBorder="1" applyAlignment="1">
      <alignment horizontal="right"/>
    </xf>
    <xf numFmtId="0" fontId="18" fillId="0" borderId="0" xfId="0" applyFont="1" applyAlignment="1">
      <alignment horizontal="right" wrapText="1"/>
    </xf>
    <xf numFmtId="0" fontId="23" fillId="0" borderId="0" xfId="0" applyFont="1" applyAlignment="1">
      <alignment horizontal="left" wrapText="1" indent="1"/>
    </xf>
    <xf numFmtId="0" fontId="20" fillId="0" borderId="2" xfId="0" applyFont="1" applyBorder="1" applyAlignment="1">
      <alignment horizontal="left"/>
    </xf>
    <xf numFmtId="0" fontId="20" fillId="0" borderId="2" xfId="0" applyFont="1" applyBorder="1" applyAlignment="1">
      <alignment horizontal="left" wrapText="1"/>
    </xf>
    <xf numFmtId="0" fontId="18" fillId="0" borderId="1" xfId="0" applyFont="1" applyBorder="1" applyAlignment="1">
      <alignment horizontal="right" wrapText="1" indent="1"/>
    </xf>
    <xf numFmtId="2" fontId="18" fillId="0" borderId="1" xfId="0" applyNumberFormat="1" applyFont="1" applyBorder="1" applyAlignment="1">
      <alignment horizontal="right" wrapText="1"/>
    </xf>
    <xf numFmtId="2" fontId="18" fillId="0" borderId="1" xfId="0" applyNumberFormat="1" applyFont="1" applyBorder="1" applyAlignment="1">
      <alignment horizontal="right" wrapText="1" indent="1"/>
    </xf>
    <xf numFmtId="0" fontId="18" fillId="0" borderId="1" xfId="0" applyFont="1" applyBorder="1" applyAlignment="1">
      <alignment horizontal="right"/>
    </xf>
    <xf numFmtId="3" fontId="20" fillId="0" borderId="1" xfId="0" applyNumberFormat="1" applyFont="1" applyBorder="1" applyAlignment="1">
      <alignment horizontal="right"/>
    </xf>
    <xf numFmtId="3" fontId="18" fillId="0" borderId="1" xfId="0" applyNumberFormat="1" applyFont="1" applyBorder="1" applyAlignment="1">
      <alignment horizontal="right" wrapText="1"/>
    </xf>
    <xf numFmtId="3" fontId="20" fillId="0" borderId="1" xfId="0" applyNumberFormat="1" applyFont="1" applyBorder="1" applyAlignment="1">
      <alignment horizontal="right" wrapText="1"/>
    </xf>
    <xf numFmtId="0" fontId="6" fillId="0" borderId="1" xfId="0" applyFont="1" applyBorder="1" applyAlignment="1">
      <alignment horizontal="center" vertical="center"/>
    </xf>
    <xf numFmtId="0" fontId="6" fillId="0" borderId="0" xfId="0" applyFont="1" applyAlignment="1">
      <alignment horizontal="left" vertical="center" wrapText="1"/>
    </xf>
    <xf numFmtId="0" fontId="19" fillId="0" borderId="1" xfId="0" applyFont="1" applyBorder="1" applyAlignment="1">
      <alignment horizontal="center" vertical="center" wrapText="1"/>
    </xf>
    <xf numFmtId="0" fontId="18" fillId="0" borderId="6" xfId="0" applyFont="1" applyBorder="1" applyAlignment="1">
      <alignment horizontal="left"/>
    </xf>
    <xf numFmtId="165" fontId="18" fillId="0" borderId="0" xfId="0" applyNumberFormat="1" applyFont="1"/>
    <xf numFmtId="0" fontId="19" fillId="0" borderId="1" xfId="0" applyFont="1" applyFill="1" applyBorder="1" applyAlignment="1">
      <alignment horizontal="center" vertical="center"/>
    </xf>
    <xf numFmtId="165" fontId="20" fillId="0" borderId="1" xfId="0" applyNumberFormat="1" applyFont="1" applyFill="1" applyBorder="1" applyAlignment="1">
      <alignment horizontal="right"/>
    </xf>
    <xf numFmtId="0" fontId="20" fillId="0" borderId="1" xfId="0" applyFont="1" applyBorder="1" applyAlignment="1">
      <alignment vertical="top" wrapText="1"/>
    </xf>
    <xf numFmtId="0" fontId="20" fillId="0" borderId="1" xfId="0" applyFont="1" applyBorder="1" applyAlignment="1">
      <alignment horizontal="left" vertical="center"/>
    </xf>
    <xf numFmtId="164" fontId="20" fillId="0" borderId="1" xfId="0" applyNumberFormat="1" applyFont="1" applyBorder="1" applyAlignment="1">
      <alignment horizontal="right" vertical="center" shrinkToFit="1"/>
    </xf>
    <xf numFmtId="164" fontId="20" fillId="0" borderId="0" xfId="0" applyNumberFormat="1" applyFont="1"/>
    <xf numFmtId="0" fontId="20" fillId="0" borderId="6" xfId="0" applyFont="1" applyBorder="1" applyAlignment="1">
      <alignment horizontal="left"/>
    </xf>
    <xf numFmtId="0" fontId="19" fillId="0" borderId="1" xfId="0" applyFont="1" applyFill="1" applyBorder="1" applyAlignment="1">
      <alignment horizontal="center" vertical="center" wrapText="1"/>
    </xf>
    <xf numFmtId="165" fontId="20" fillId="0" borderId="1" xfId="0" applyNumberFormat="1" applyFont="1" applyFill="1" applyBorder="1"/>
    <xf numFmtId="0" fontId="20" fillId="0" borderId="1" xfId="0" applyFont="1" applyFill="1" applyBorder="1"/>
    <xf numFmtId="165" fontId="20" fillId="0" borderId="1" xfId="0" applyNumberFormat="1" applyFont="1" applyFill="1" applyBorder="1" applyAlignment="1">
      <alignment wrapText="1"/>
    </xf>
    <xf numFmtId="0" fontId="20" fillId="0" borderId="1" xfId="0" applyFont="1" applyFill="1" applyBorder="1" applyAlignment="1">
      <alignment horizontal="right"/>
    </xf>
    <xf numFmtId="0" fontId="6" fillId="0" borderId="1" xfId="0" applyFont="1" applyFill="1" applyBorder="1" applyAlignment="1">
      <alignment horizontal="center" vertical="center"/>
    </xf>
    <xf numFmtId="3" fontId="20" fillId="0" borderId="1" xfId="0" applyNumberFormat="1" applyFont="1" applyFill="1" applyBorder="1"/>
    <xf numFmtId="3" fontId="18" fillId="0" borderId="1" xfId="0" applyNumberFormat="1" applyFont="1" applyFill="1" applyBorder="1"/>
    <xf numFmtId="3" fontId="20" fillId="0" borderId="1" xfId="0" applyNumberFormat="1" applyFont="1" applyFill="1" applyBorder="1" applyAlignment="1">
      <alignment horizontal="right"/>
    </xf>
    <xf numFmtId="167" fontId="20" fillId="0" borderId="3" xfId="0" applyNumberFormat="1" applyFont="1" applyFill="1" applyBorder="1" applyAlignment="1">
      <alignment horizontal="right"/>
    </xf>
    <xf numFmtId="0" fontId="18" fillId="0" borderId="0" xfId="0" applyFont="1" applyFill="1"/>
    <xf numFmtId="0" fontId="22" fillId="0" borderId="0" xfId="0" applyFont="1" applyFill="1"/>
    <xf numFmtId="0" fontId="0" fillId="0" borderId="0" xfId="0" applyFill="1"/>
    <xf numFmtId="1" fontId="20" fillId="0" borderId="1" xfId="0" applyNumberFormat="1" applyFont="1" applyFill="1" applyBorder="1"/>
    <xf numFmtId="165" fontId="20" fillId="0" borderId="1" xfId="0" applyNumberFormat="1" applyFont="1" applyFill="1" applyBorder="1" applyAlignment="1">
      <alignment horizontal="right" wrapText="1"/>
    </xf>
    <xf numFmtId="49" fontId="19" fillId="0" borderId="4" xfId="0" applyNumberFormat="1" applyFont="1" applyFill="1" applyBorder="1" applyAlignment="1">
      <alignment horizontal="right"/>
    </xf>
    <xf numFmtId="0" fontId="20" fillId="0" borderId="4" xfId="0" applyFont="1" applyFill="1" applyBorder="1" applyAlignment="1">
      <alignment horizontal="right"/>
    </xf>
    <xf numFmtId="0" fontId="20" fillId="0" borderId="1" xfId="0" applyFont="1" applyFill="1" applyBorder="1" applyAlignment="1">
      <alignment horizontal="right" wrapText="1"/>
    </xf>
    <xf numFmtId="2" fontId="20" fillId="0" borderId="1" xfId="0" applyNumberFormat="1" applyFont="1" applyFill="1" applyBorder="1"/>
    <xf numFmtId="164" fontId="20" fillId="0" borderId="1" xfId="0" applyNumberFormat="1" applyFont="1" applyFill="1" applyBorder="1"/>
    <xf numFmtId="0" fontId="19" fillId="0" borderId="1" xfId="0" applyFont="1" applyFill="1" applyBorder="1" applyAlignment="1">
      <alignment horizontal="center"/>
    </xf>
    <xf numFmtId="164" fontId="20" fillId="0" borderId="1" xfId="7" applyNumberFormat="1" applyFont="1" applyFill="1" applyBorder="1" applyAlignment="1">
      <alignment horizontal="right" wrapText="1"/>
    </xf>
    <xf numFmtId="164" fontId="18" fillId="0" borderId="1" xfId="7" applyNumberFormat="1" applyFont="1" applyFill="1" applyBorder="1" applyAlignment="1">
      <alignment horizontal="right" wrapText="1"/>
    </xf>
    <xf numFmtId="3" fontId="20" fillId="0" borderId="1" xfId="0" applyNumberFormat="1" applyFont="1" applyFill="1" applyBorder="1" applyAlignment="1">
      <alignment horizontal="right" wrapText="1"/>
    </xf>
    <xf numFmtId="0" fontId="40" fillId="0" borderId="0" xfId="0" applyFont="1"/>
    <xf numFmtId="165" fontId="20" fillId="0" borderId="1" xfId="0" applyNumberFormat="1" applyFont="1" applyFill="1" applyBorder="1" applyAlignment="1">
      <alignment vertical="center"/>
    </xf>
    <xf numFmtId="0" fontId="41" fillId="0" borderId="0" xfId="0" applyFont="1"/>
    <xf numFmtId="0" fontId="19" fillId="0" borderId="1" xfId="0" applyFont="1" applyBorder="1" applyAlignment="1">
      <alignment wrapText="1"/>
    </xf>
    <xf numFmtId="165" fontId="20" fillId="0" borderId="3" xfId="0" applyNumberFormat="1" applyFont="1" applyFill="1" applyBorder="1"/>
    <xf numFmtId="0" fontId="20" fillId="0" borderId="1" xfId="0" applyFont="1" applyBorder="1" applyAlignment="1">
      <alignment vertical="center"/>
    </xf>
    <xf numFmtId="0" fontId="20" fillId="0" borderId="1" xfId="0" applyFont="1" applyFill="1" applyBorder="1" applyAlignment="1">
      <alignment wrapText="1"/>
    </xf>
    <xf numFmtId="164" fontId="20" fillId="0" borderId="1" xfId="0" applyNumberFormat="1" applyFont="1" applyFill="1" applyBorder="1" applyAlignment="1">
      <alignment horizontal="right"/>
    </xf>
    <xf numFmtId="0" fontId="20" fillId="0" borderId="1" xfId="0" applyFont="1" applyFill="1" applyBorder="1" applyAlignment="1">
      <alignment horizontal="left" wrapText="1" indent="2"/>
    </xf>
    <xf numFmtId="0" fontId="20" fillId="0" borderId="0" xfId="0" applyFont="1" applyFill="1"/>
    <xf numFmtId="0" fontId="20" fillId="0" borderId="8" xfId="0" applyFont="1" applyFill="1" applyBorder="1" applyAlignment="1"/>
    <xf numFmtId="3" fontId="18" fillId="0" borderId="1" xfId="0" applyNumberFormat="1" applyFont="1" applyFill="1" applyBorder="1" applyAlignment="1">
      <alignment horizontal="right"/>
    </xf>
    <xf numFmtId="0" fontId="6" fillId="0" borderId="0" xfId="0" applyFont="1" applyFill="1"/>
    <xf numFmtId="0" fontId="18" fillId="0" borderId="1" xfId="0" applyFont="1" applyFill="1" applyBorder="1"/>
    <xf numFmtId="0" fontId="19" fillId="0" borderId="0" xfId="0" applyFont="1" applyFill="1"/>
    <xf numFmtId="0" fontId="20" fillId="0" borderId="1" xfId="0" applyFont="1" applyFill="1" applyBorder="1" applyAlignment="1">
      <alignment horizontal="left"/>
    </xf>
    <xf numFmtId="0" fontId="20" fillId="0" borderId="1" xfId="0" applyFont="1" applyFill="1" applyBorder="1" applyAlignment="1">
      <alignment horizontal="left" wrapText="1"/>
    </xf>
    <xf numFmtId="0" fontId="20" fillId="0" borderId="1" xfId="0" applyFont="1" applyFill="1" applyBorder="1" applyAlignment="1">
      <alignment horizontal="left" indent="2"/>
    </xf>
    <xf numFmtId="0" fontId="20" fillId="0" borderId="1" xfId="0" applyFont="1" applyFill="1" applyBorder="1" applyAlignment="1">
      <alignment horizontal="left" indent="1"/>
    </xf>
    <xf numFmtId="0" fontId="27" fillId="0" borderId="1" xfId="0" applyFont="1" applyBorder="1" applyAlignment="1">
      <alignment vertical="center" wrapText="1"/>
    </xf>
    <xf numFmtId="165" fontId="18" fillId="0" borderId="1" xfId="0" applyNumberFormat="1" applyFont="1" applyFill="1" applyBorder="1"/>
    <xf numFmtId="0" fontId="6" fillId="0" borderId="1" xfId="0" applyFont="1" applyFill="1" applyBorder="1" applyAlignment="1">
      <alignment horizontal="center"/>
    </xf>
    <xf numFmtId="165" fontId="18" fillId="0" borderId="1" xfId="0" applyNumberFormat="1" applyFont="1" applyFill="1" applyBorder="1" applyAlignment="1">
      <alignment horizontal="right" vertical="top"/>
    </xf>
    <xf numFmtId="165" fontId="20" fillId="0" borderId="1" xfId="0" applyNumberFormat="1" applyFont="1" applyFill="1" applyBorder="1" applyAlignment="1">
      <alignment horizontal="right" vertical="center"/>
    </xf>
    <xf numFmtId="169" fontId="20" fillId="0" borderId="1" xfId="0" applyNumberFormat="1" applyFont="1" applyFill="1" applyBorder="1" applyAlignment="1">
      <alignment horizontal="right"/>
    </xf>
    <xf numFmtId="49" fontId="20" fillId="0" borderId="1" xfId="0" applyNumberFormat="1" applyFont="1" applyFill="1" applyBorder="1" applyAlignment="1">
      <alignment horizontal="right"/>
    </xf>
    <xf numFmtId="0" fontId="18" fillId="0" borderId="1" xfId="0" applyFont="1" applyFill="1" applyBorder="1" applyAlignment="1">
      <alignment vertical="center" wrapText="1"/>
    </xf>
    <xf numFmtId="3" fontId="43" fillId="0" borderId="1" xfId="0" applyNumberFormat="1" applyFont="1" applyFill="1" applyBorder="1" applyAlignment="1">
      <alignment horizontal="right"/>
    </xf>
    <xf numFmtId="0" fontId="20" fillId="0" borderId="1" xfId="0" applyFont="1" applyFill="1" applyBorder="1" applyAlignment="1">
      <alignment vertical="center" wrapText="1"/>
    </xf>
    <xf numFmtId="0" fontId="6" fillId="0" borderId="1" xfId="0" applyFont="1" applyBorder="1" applyAlignment="1" applyProtection="1">
      <alignment wrapText="1"/>
      <protection locked="0"/>
    </xf>
    <xf numFmtId="0" fontId="19" fillId="0" borderId="1" xfId="0" applyFont="1" applyFill="1" applyBorder="1" applyAlignment="1" applyProtection="1">
      <alignment horizontal="center" vertical="center" wrapText="1"/>
      <protection locked="0"/>
    </xf>
    <xf numFmtId="0" fontId="18" fillId="0" borderId="1" xfId="0" applyFont="1" applyBorder="1" applyAlignment="1" applyProtection="1">
      <alignment horizontal="left" wrapText="1"/>
      <protection locked="0"/>
    </xf>
    <xf numFmtId="0" fontId="20" fillId="0" borderId="1" xfId="0" applyFont="1" applyFill="1" applyBorder="1" applyAlignment="1" applyProtection="1">
      <alignment horizontal="right" wrapText="1"/>
      <protection locked="0"/>
    </xf>
    <xf numFmtId="165" fontId="20" fillId="0" borderId="1" xfId="0" applyNumberFormat="1" applyFont="1" applyFill="1" applyBorder="1" applyAlignment="1" applyProtection="1">
      <alignment horizontal="right" wrapText="1"/>
      <protection locked="0"/>
    </xf>
    <xf numFmtId="0" fontId="18" fillId="0" borderId="1" xfId="0" applyFont="1" applyBorder="1" applyAlignment="1" applyProtection="1">
      <alignment horizontal="left" wrapText="1" indent="1"/>
      <protection locked="0"/>
    </xf>
    <xf numFmtId="0" fontId="20" fillId="0" borderId="1" xfId="0" applyFont="1" applyBorder="1" applyAlignment="1" applyProtection="1">
      <alignment horizontal="left" wrapText="1" indent="1"/>
      <protection locked="0"/>
    </xf>
    <xf numFmtId="0" fontId="6" fillId="0" borderId="1" xfId="0" applyFont="1" applyFill="1" applyBorder="1" applyAlignment="1">
      <alignment horizontal="left" wrapText="1"/>
    </xf>
    <xf numFmtId="165" fontId="19" fillId="0" borderId="6" xfId="0" applyNumberFormat="1" applyFont="1" applyFill="1" applyBorder="1" applyAlignment="1">
      <alignment horizontal="right" wrapText="1"/>
    </xf>
    <xf numFmtId="0" fontId="6" fillId="0" borderId="0" xfId="0" applyFont="1" applyFill="1" applyAlignment="1">
      <alignment horizontal="left" vertical="center"/>
    </xf>
    <xf numFmtId="0" fontId="19" fillId="0" borderId="5" xfId="0" applyFont="1" applyFill="1" applyBorder="1" applyAlignment="1">
      <alignment horizontal="center"/>
    </xf>
    <xf numFmtId="0" fontId="20" fillId="0" borderId="5" xfId="0" applyFont="1" applyFill="1" applyBorder="1"/>
    <xf numFmtId="0" fontId="20" fillId="0" borderId="1" xfId="0" applyFont="1" applyFill="1" applyBorder="1" applyAlignment="1">
      <alignment horizontal="left" vertical="center" wrapText="1" indent="2"/>
    </xf>
    <xf numFmtId="0" fontId="20" fillId="0" borderId="1" xfId="0" applyFont="1" applyFill="1" applyBorder="1" applyAlignment="1">
      <alignment vertical="center"/>
    </xf>
    <xf numFmtId="0" fontId="20" fillId="0" borderId="5" xfId="0" applyFont="1" applyFill="1" applyBorder="1" applyAlignment="1">
      <alignment vertical="center"/>
    </xf>
    <xf numFmtId="0" fontId="20" fillId="0" borderId="1" xfId="0" applyFont="1" applyFill="1" applyBorder="1" applyAlignment="1">
      <alignment horizontal="left" vertical="center" wrapText="1"/>
    </xf>
    <xf numFmtId="0" fontId="20" fillId="0" borderId="5" xfId="0" applyFont="1" applyFill="1" applyBorder="1" applyAlignment="1">
      <alignment vertical="center" wrapText="1"/>
    </xf>
    <xf numFmtId="4" fontId="20" fillId="0" borderId="1" xfId="0" applyNumberFormat="1" applyFont="1" applyFill="1" applyBorder="1" applyAlignment="1">
      <alignment horizontal="right"/>
    </xf>
    <xf numFmtId="164" fontId="20" fillId="0" borderId="5" xfId="0" applyNumberFormat="1" applyFont="1" applyFill="1" applyBorder="1" applyAlignment="1">
      <alignment horizontal="right"/>
    </xf>
    <xf numFmtId="0" fontId="20" fillId="0" borderId="1" xfId="0" applyFont="1" applyFill="1" applyBorder="1" applyAlignment="1">
      <alignment horizontal="right" vertical="center" wrapText="1"/>
    </xf>
    <xf numFmtId="0" fontId="20" fillId="0" borderId="5" xfId="0" applyFont="1" applyFill="1" applyBorder="1" applyAlignment="1">
      <alignment horizontal="right" vertical="center" wrapText="1"/>
    </xf>
    <xf numFmtId="0" fontId="18" fillId="0" borderId="1" xfId="0" applyFont="1" applyBorder="1" applyAlignment="1">
      <alignment horizontal="left" vertical="top"/>
    </xf>
    <xf numFmtId="0" fontId="6" fillId="0" borderId="1" xfId="0" applyFont="1" applyBorder="1" applyAlignment="1">
      <alignment horizontal="center" vertical="center" wrapText="1"/>
    </xf>
    <xf numFmtId="0" fontId="20" fillId="2" borderId="1" xfId="0" applyFont="1" applyFill="1" applyBorder="1" applyAlignment="1">
      <alignment wrapText="1"/>
    </xf>
    <xf numFmtId="0" fontId="44" fillId="0" borderId="0" xfId="0" applyFont="1" applyFill="1" applyBorder="1" applyAlignment="1">
      <alignment horizontal="left" vertical="center"/>
    </xf>
    <xf numFmtId="49" fontId="19" fillId="0" borderId="1" xfId="0" applyNumberFormat="1" applyFont="1" applyBorder="1" applyAlignment="1">
      <alignment horizontal="center" vertical="center" wrapText="1"/>
    </xf>
    <xf numFmtId="170" fontId="20" fillId="0" borderId="1" xfId="1" applyNumberFormat="1" applyFont="1" applyBorder="1" applyAlignment="1">
      <alignment wrapText="1"/>
    </xf>
    <xf numFmtId="170" fontId="20" fillId="0" borderId="1" xfId="1" applyNumberFormat="1" applyFont="1" applyFill="1" applyBorder="1" applyAlignment="1">
      <alignment wrapText="1"/>
    </xf>
    <xf numFmtId="170" fontId="20" fillId="0" borderId="1" xfId="1" applyNumberFormat="1" applyFont="1" applyBorder="1"/>
    <xf numFmtId="170" fontId="20" fillId="0" borderId="1" xfId="1" applyNumberFormat="1" applyFont="1" applyFill="1" applyBorder="1" applyAlignment="1"/>
    <xf numFmtId="0" fontId="19" fillId="0" borderId="0" xfId="0" applyFont="1" applyFill="1" applyBorder="1" applyAlignment="1">
      <alignment horizontal="left" vertical="center"/>
    </xf>
    <xf numFmtId="0" fontId="19" fillId="0" borderId="1" xfId="0" applyNumberFormat="1" applyFont="1" applyFill="1" applyBorder="1" applyAlignment="1">
      <alignment horizontal="center" vertical="center"/>
    </xf>
    <xf numFmtId="164" fontId="20" fillId="0" borderId="0" xfId="0" applyNumberFormat="1" applyFont="1" applyBorder="1" applyAlignment="1">
      <alignment horizontal="right"/>
    </xf>
    <xf numFmtId="49" fontId="20" fillId="0" borderId="0" xfId="0" applyNumberFormat="1" applyFont="1" applyFill="1" applyBorder="1" applyAlignment="1">
      <alignment vertical="center"/>
    </xf>
    <xf numFmtId="0" fontId="45" fillId="0" borderId="0" xfId="0" applyFont="1"/>
    <xf numFmtId="0" fontId="6" fillId="0" borderId="0" xfId="0" applyFont="1" applyFill="1" applyAlignment="1"/>
    <xf numFmtId="0" fontId="18" fillId="0" borderId="1" xfId="0" applyFont="1" applyBorder="1" applyAlignment="1">
      <alignment horizontal="left" vertical="center" wrapText="1"/>
    </xf>
    <xf numFmtId="0" fontId="6" fillId="0" borderId="1" xfId="0" applyFont="1" applyBorder="1" applyAlignment="1">
      <alignment horizontal="center" vertical="center"/>
    </xf>
    <xf numFmtId="0" fontId="18" fillId="0" borderId="0" xfId="0" applyFont="1" applyAlignment="1">
      <alignment horizontal="left" indent="1"/>
    </xf>
    <xf numFmtId="0" fontId="19" fillId="0" borderId="1" xfId="0" applyFont="1" applyFill="1" applyBorder="1" applyAlignment="1">
      <alignment horizontal="center" vertical="center" wrapText="1"/>
    </xf>
    <xf numFmtId="0" fontId="19" fillId="0" borderId="1" xfId="0" applyFont="1" applyBorder="1" applyAlignment="1">
      <alignment horizontal="center" wrapText="1"/>
    </xf>
    <xf numFmtId="0" fontId="28" fillId="2" borderId="16"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0" xfId="0" applyFont="1" applyAlignment="1">
      <alignment horizontal="left" vertical="center"/>
    </xf>
    <xf numFmtId="0" fontId="18" fillId="2" borderId="1" xfId="0" applyFont="1" applyFill="1" applyBorder="1" applyAlignment="1">
      <alignment vertical="center" wrapText="1"/>
    </xf>
    <xf numFmtId="0" fontId="18" fillId="2"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47" fillId="0" borderId="0" xfId="0" applyFont="1"/>
    <xf numFmtId="165" fontId="19" fillId="0" borderId="1" xfId="0" applyNumberFormat="1" applyFont="1" applyFill="1" applyBorder="1" applyAlignment="1">
      <alignment horizontal="right" wrapText="1"/>
    </xf>
    <xf numFmtId="0" fontId="51" fillId="0" borderId="1" xfId="0" applyFont="1" applyBorder="1" applyAlignment="1">
      <alignment horizontal="center" vertical="center"/>
    </xf>
    <xf numFmtId="164" fontId="18" fillId="0" borderId="1" xfId="0" applyNumberFormat="1" applyFont="1" applyBorder="1" applyAlignment="1">
      <alignment horizontal="right"/>
    </xf>
    <xf numFmtId="0" fontId="18" fillId="0" borderId="1" xfId="0" applyFont="1" applyFill="1" applyBorder="1" applyAlignment="1">
      <alignment horizontal="left" wrapText="1"/>
    </xf>
    <xf numFmtId="164" fontId="18" fillId="0" borderId="1" xfId="0" applyNumberFormat="1" applyFont="1" applyFill="1" applyBorder="1" applyAlignment="1">
      <alignment horizontal="right"/>
    </xf>
    <xf numFmtId="0" fontId="47" fillId="0" borderId="1" xfId="0" applyFont="1" applyBorder="1"/>
    <xf numFmtId="0" fontId="20" fillId="0" borderId="1" xfId="0" applyFont="1" applyBorder="1" applyAlignment="1">
      <alignment horizontal="left" vertical="top" wrapText="1"/>
    </xf>
    <xf numFmtId="0" fontId="48" fillId="0" borderId="0" xfId="0" applyFont="1"/>
    <xf numFmtId="0" fontId="46" fillId="0" borderId="0" xfId="0" applyFont="1"/>
    <xf numFmtId="0" fontId="13" fillId="0" borderId="0" xfId="0" applyFont="1" applyAlignment="1">
      <alignment vertical="top" wrapText="1"/>
    </xf>
    <xf numFmtId="0" fontId="48" fillId="0" borderId="1" xfId="0" applyFont="1" applyBorder="1"/>
    <xf numFmtId="0" fontId="50" fillId="0" borderId="1" xfId="0" applyFont="1" applyFill="1" applyBorder="1" applyAlignment="1">
      <alignment horizontal="center"/>
    </xf>
    <xf numFmtId="3" fontId="49" fillId="0" borderId="1" xfId="0" applyNumberFormat="1" applyFont="1" applyFill="1" applyBorder="1" applyAlignment="1">
      <alignment horizontal="right"/>
    </xf>
    <xf numFmtId="0" fontId="18" fillId="0" borderId="1" xfId="0" applyFont="1" applyFill="1" applyBorder="1" applyAlignment="1">
      <alignment horizontal="left" vertical="center" wrapText="1" indent="1"/>
    </xf>
    <xf numFmtId="0" fontId="18" fillId="0" borderId="0" xfId="0" applyFont="1" applyAlignment="1">
      <alignment horizontal="left" wrapText="1"/>
    </xf>
    <xf numFmtId="165" fontId="20" fillId="0" borderId="5" xfId="0" applyNumberFormat="1" applyFont="1" applyFill="1" applyBorder="1" applyAlignment="1">
      <alignment horizontal="right"/>
    </xf>
    <xf numFmtId="49" fontId="27" fillId="0" borderId="19" xfId="0" applyNumberFormat="1" applyFont="1" applyFill="1" applyBorder="1" applyAlignment="1">
      <alignment horizontal="right" vertical="center" wrapText="1"/>
    </xf>
    <xf numFmtId="165" fontId="18" fillId="0" borderId="1" xfId="0" applyNumberFormat="1" applyFont="1" applyFill="1" applyBorder="1" applyAlignment="1">
      <alignment horizontal="right" wrapText="1"/>
    </xf>
    <xf numFmtId="49" fontId="27" fillId="0" borderId="20" xfId="0" applyNumberFormat="1" applyFont="1" applyFill="1" applyBorder="1" applyAlignment="1">
      <alignment horizontal="right" vertical="center" wrapText="1"/>
    </xf>
    <xf numFmtId="49" fontId="27" fillId="0" borderId="13" xfId="0" applyNumberFormat="1" applyFont="1" applyFill="1" applyBorder="1" applyAlignment="1">
      <alignment horizontal="right" vertical="center" wrapText="1"/>
    </xf>
    <xf numFmtId="165" fontId="18" fillId="0" borderId="4" xfId="0" applyNumberFormat="1" applyFont="1" applyFill="1" applyBorder="1" applyAlignment="1">
      <alignment horizontal="right" wrapText="1"/>
    </xf>
    <xf numFmtId="49" fontId="27" fillId="0" borderId="1" xfId="0" applyNumberFormat="1" applyFont="1" applyFill="1" applyBorder="1" applyAlignment="1">
      <alignment horizontal="right" vertical="center" wrapText="1"/>
    </xf>
    <xf numFmtId="0" fontId="20" fillId="0" borderId="1" xfId="0" applyFont="1" applyFill="1" applyBorder="1" applyAlignment="1">
      <alignment horizontal="right" vertical="center"/>
    </xf>
    <xf numFmtId="0" fontId="18" fillId="0" borderId="1" xfId="0" applyFont="1" applyFill="1" applyBorder="1" applyAlignment="1">
      <alignment horizontal="right" vertical="center"/>
    </xf>
    <xf numFmtId="0" fontId="19" fillId="0" borderId="1" xfId="0" applyFont="1" applyFill="1" applyBorder="1" applyAlignment="1">
      <alignment horizontal="center" vertical="center" wrapText="1"/>
    </xf>
    <xf numFmtId="0" fontId="23" fillId="0" borderId="0" xfId="0" applyFont="1" applyAlignment="1">
      <alignment vertical="top" wrapText="1"/>
    </xf>
    <xf numFmtId="164" fontId="20" fillId="0" borderId="1" xfId="5" applyNumberFormat="1" applyFont="1" applyFill="1" applyBorder="1" applyAlignment="1">
      <alignment horizontal="right"/>
    </xf>
    <xf numFmtId="164" fontId="20" fillId="0" borderId="1" xfId="5" applyNumberFormat="1" applyFont="1" applyFill="1" applyBorder="1" applyAlignment="1">
      <alignment horizontal="right" vertical="center"/>
    </xf>
    <xf numFmtId="165" fontId="20" fillId="0" borderId="1" xfId="5" applyNumberFormat="1" applyFont="1" applyFill="1" applyBorder="1" applyAlignment="1">
      <alignment horizontal="right" vertical="center"/>
    </xf>
    <xf numFmtId="0" fontId="6" fillId="0" borderId="1" xfId="0" applyFont="1" applyBorder="1" applyAlignment="1">
      <alignment horizontal="center" vertical="center"/>
    </xf>
    <xf numFmtId="0" fontId="19"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19"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65" fontId="18" fillId="0" borderId="1" xfId="0" applyNumberFormat="1" applyFont="1" applyFill="1" applyBorder="1" applyAlignment="1">
      <alignment horizontal="right"/>
    </xf>
    <xf numFmtId="0" fontId="20" fillId="0" borderId="0" xfId="0" applyFont="1" applyFill="1" applyBorder="1" applyAlignment="1">
      <alignment horizontal="right"/>
    </xf>
    <xf numFmtId="3" fontId="18" fillId="0" borderId="1" xfId="9" applyNumberFormat="1" applyFont="1" applyFill="1" applyBorder="1"/>
    <xf numFmtId="3" fontId="20" fillId="0" borderId="1" xfId="9" applyNumberFormat="1" applyFont="1" applyFill="1" applyBorder="1"/>
    <xf numFmtId="3" fontId="18" fillId="0" borderId="1" xfId="0" applyNumberFormat="1" applyFont="1" applyFill="1" applyBorder="1" applyAlignment="1">
      <alignment wrapText="1"/>
    </xf>
    <xf numFmtId="3" fontId="20" fillId="0" borderId="1" xfId="0" applyNumberFormat="1" applyFont="1" applyFill="1" applyBorder="1" applyAlignment="1">
      <alignment wrapText="1"/>
    </xf>
    <xf numFmtId="165" fontId="18" fillId="0" borderId="1" xfId="0" applyNumberFormat="1" applyFont="1" applyFill="1" applyBorder="1" applyAlignment="1">
      <alignment wrapText="1"/>
    </xf>
    <xf numFmtId="165" fontId="18" fillId="0" borderId="1" xfId="9" applyNumberFormat="1" applyFont="1" applyFill="1" applyBorder="1"/>
    <xf numFmtId="165" fontId="20" fillId="0" borderId="1" xfId="9" applyNumberFormat="1" applyFont="1" applyFill="1" applyBorder="1"/>
    <xf numFmtId="1" fontId="19" fillId="0" borderId="6" xfId="0" applyNumberFormat="1" applyFont="1" applyBorder="1" applyAlignment="1">
      <alignment horizontal="right" wrapText="1"/>
    </xf>
    <xf numFmtId="0" fontId="19" fillId="0" borderId="5" xfId="0" applyFont="1" applyBorder="1" applyAlignment="1">
      <alignment wrapText="1"/>
    </xf>
    <xf numFmtId="0" fontId="19" fillId="0" borderId="0" xfId="0" applyFont="1" applyAlignment="1">
      <alignment horizontal="left" vertical="top"/>
    </xf>
    <xf numFmtId="0" fontId="19" fillId="0" borderId="7" xfId="0" applyFont="1" applyBorder="1" applyAlignment="1"/>
    <xf numFmtId="0" fontId="19" fillId="0" borderId="7" xfId="0" applyFont="1" applyFill="1" applyBorder="1" applyAlignment="1"/>
    <xf numFmtId="0" fontId="19" fillId="0" borderId="2" xfId="0" applyFont="1" applyBorder="1" applyAlignment="1"/>
    <xf numFmtId="0" fontId="19" fillId="0" borderId="2" xfId="0" applyFont="1" applyFill="1" applyBorder="1" applyAlignment="1"/>
    <xf numFmtId="0" fontId="19" fillId="0" borderId="5" xfId="0" applyFont="1" applyFill="1" applyBorder="1" applyAlignment="1"/>
    <xf numFmtId="0" fontId="18" fillId="0" borderId="0" xfId="0" applyFont="1" applyAlignment="1">
      <alignment horizontal="left"/>
    </xf>
    <xf numFmtId="0" fontId="22" fillId="0" borderId="0" xfId="0" applyFont="1"/>
    <xf numFmtId="0" fontId="18" fillId="0" borderId="0" xfId="0" applyFont="1" applyFill="1" applyBorder="1"/>
    <xf numFmtId="0" fontId="0" fillId="0" borderId="0" xfId="0" applyBorder="1"/>
    <xf numFmtId="3" fontId="20" fillId="0" borderId="1" xfId="0" applyNumberFormat="1" applyFont="1" applyFill="1" applyBorder="1" applyAlignment="1">
      <alignment horizontal="right" vertical="center"/>
    </xf>
    <xf numFmtId="0" fontId="6" fillId="0" borderId="1" xfId="0" applyFont="1" applyBorder="1" applyAlignment="1">
      <alignment horizontal="center" vertical="center"/>
    </xf>
    <xf numFmtId="0" fontId="20" fillId="0" borderId="1" xfId="0" applyFont="1" applyBorder="1" applyAlignment="1">
      <alignment horizontal="center"/>
    </xf>
    <xf numFmtId="0" fontId="19" fillId="0" borderId="1" xfId="0" applyFont="1" applyBorder="1" applyAlignment="1">
      <alignment horizontal="center" vertical="center"/>
    </xf>
    <xf numFmtId="0" fontId="20" fillId="0" borderId="0" xfId="0" applyFont="1" applyAlignment="1">
      <alignment horizontal="left" vertical="center" wrapText="1" indent="1"/>
    </xf>
    <xf numFmtId="0" fontId="19" fillId="0" borderId="1" xfId="0" applyFont="1" applyFill="1" applyBorder="1" applyAlignment="1">
      <alignment horizontal="center" vertical="center"/>
    </xf>
    <xf numFmtId="49" fontId="19" fillId="0" borderId="1" xfId="0" applyNumberFormat="1" applyFont="1" applyBorder="1" applyAlignment="1">
      <alignment horizontal="center" vertical="center"/>
    </xf>
    <xf numFmtId="3" fontId="20" fillId="0" borderId="1" xfId="0" applyNumberFormat="1" applyFont="1" applyBorder="1" applyAlignment="1"/>
    <xf numFmtId="165" fontId="20" fillId="0" borderId="1" xfId="0" applyNumberFormat="1" applyFont="1" applyBorder="1" applyAlignment="1">
      <alignment horizontal="center"/>
    </xf>
    <xf numFmtId="0" fontId="18" fillId="0" borderId="1" xfId="0" applyFont="1" applyBorder="1" applyAlignment="1">
      <alignment horizontal="left" wrapText="1" indent="8"/>
    </xf>
    <xf numFmtId="0" fontId="18" fillId="0" borderId="12" xfId="0" applyFont="1" applyBorder="1" applyAlignment="1">
      <alignment horizontal="left" indent="15"/>
    </xf>
    <xf numFmtId="0" fontId="18" fillId="0" borderId="1" xfId="0" applyFont="1" applyBorder="1" applyAlignment="1">
      <alignment horizontal="left" wrapText="1" indent="4"/>
    </xf>
    <xf numFmtId="0" fontId="20" fillId="0" borderId="0" xfId="0" applyFont="1" applyFill="1" applyAlignment="1">
      <alignment horizontal="left" indent="1"/>
    </xf>
    <xf numFmtId="0" fontId="20" fillId="0" borderId="1" xfId="0" applyFont="1" applyBorder="1" applyAlignment="1">
      <alignment horizontal="left" vertical="center" wrapText="1" indent="13"/>
    </xf>
    <xf numFmtId="0" fontId="18" fillId="0" borderId="1" xfId="0" applyFont="1" applyFill="1" applyBorder="1" applyAlignment="1">
      <alignment horizontal="left" indent="1"/>
    </xf>
    <xf numFmtId="0" fontId="20" fillId="2" borderId="1" xfId="0" applyFont="1" applyFill="1" applyBorder="1" applyAlignment="1">
      <alignment horizontal="left" wrapText="1"/>
    </xf>
    <xf numFmtId="0" fontId="20" fillId="2" borderId="1"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0" borderId="1" xfId="0" applyFont="1" applyBorder="1" applyAlignment="1">
      <alignment horizontal="center" vertical="center"/>
    </xf>
    <xf numFmtId="0" fontId="6" fillId="0" borderId="4" xfId="0" applyFont="1" applyBorder="1" applyAlignment="1">
      <alignment horizontal="center" vertical="center"/>
    </xf>
    <xf numFmtId="0" fontId="19" fillId="0" borderId="1"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3" fontId="20" fillId="0" borderId="1" xfId="2" applyNumberFormat="1" applyFont="1" applyBorder="1" applyAlignment="1"/>
    <xf numFmtId="0" fontId="6" fillId="0" borderId="0" xfId="0" applyFont="1" applyBorder="1" applyAlignment="1">
      <alignment horizontal="left" wrapText="1"/>
    </xf>
    <xf numFmtId="3" fontId="20" fillId="0" borderId="1" xfId="0" applyNumberFormat="1" applyFont="1" applyBorder="1" applyAlignment="1">
      <alignment wrapText="1"/>
    </xf>
    <xf numFmtId="0" fontId="19" fillId="0" borderId="1" xfId="0" applyFont="1" applyFill="1" applyBorder="1" applyAlignment="1">
      <alignment horizontal="center" vertical="center"/>
    </xf>
    <xf numFmtId="0" fontId="20" fillId="0" borderId="0" xfId="0" applyFont="1" applyBorder="1" applyAlignment="1">
      <alignment horizontal="left" vertical="center" wrapText="1" indent="1"/>
    </xf>
    <xf numFmtId="0" fontId="6" fillId="0" borderId="0" xfId="0" applyFont="1" applyBorder="1" applyAlignment="1"/>
    <xf numFmtId="0" fontId="20" fillId="0" borderId="0" xfId="0" applyFont="1" applyFill="1" applyBorder="1" applyAlignment="1">
      <alignment horizontal="left" vertical="center" wrapText="1"/>
    </xf>
    <xf numFmtId="3" fontId="20" fillId="0" borderId="1" xfId="0" applyNumberFormat="1" applyFont="1" applyFill="1" applyBorder="1" applyAlignment="1">
      <alignment vertical="center" wrapText="1"/>
    </xf>
    <xf numFmtId="4" fontId="20" fillId="0" borderId="1" xfId="0" applyNumberFormat="1" applyFont="1" applyBorder="1" applyAlignment="1">
      <alignment vertical="center" wrapText="1"/>
    </xf>
    <xf numFmtId="4" fontId="20" fillId="0" borderId="1" xfId="0" applyNumberFormat="1" applyFont="1" applyBorder="1" applyAlignment="1">
      <alignment horizontal="right" vertical="center" wrapText="1"/>
    </xf>
    <xf numFmtId="3" fontId="20" fillId="0" borderId="1" xfId="0" applyNumberFormat="1" applyFont="1" applyBorder="1" applyAlignment="1">
      <alignment horizontal="right" vertical="center" wrapText="1"/>
    </xf>
    <xf numFmtId="0" fontId="20" fillId="0" borderId="8" xfId="0" applyFont="1" applyBorder="1" applyAlignment="1">
      <alignment horizontal="left" vertical="center" wrapText="1"/>
    </xf>
    <xf numFmtId="0" fontId="19" fillId="0" borderId="10" xfId="0" applyFont="1" applyBorder="1" applyAlignment="1">
      <alignment horizontal="left" vertical="center" wrapText="1"/>
    </xf>
    <xf numFmtId="0" fontId="6" fillId="0" borderId="10" xfId="0" applyFont="1" applyBorder="1" applyAlignment="1">
      <alignment wrapText="1"/>
    </xf>
    <xf numFmtId="0" fontId="20" fillId="0" borderId="8" xfId="0" applyFont="1" applyFill="1" applyBorder="1" applyAlignment="1">
      <alignment horizontal="left" wrapText="1" indent="1"/>
    </xf>
    <xf numFmtId="0" fontId="18" fillId="0" borderId="4" xfId="0" applyFont="1" applyBorder="1" applyAlignment="1">
      <alignment horizontal="center"/>
    </xf>
    <xf numFmtId="0" fontId="18" fillId="0" borderId="3" xfId="0" applyFont="1" applyBorder="1" applyAlignment="1">
      <alignment horizontal="center"/>
    </xf>
    <xf numFmtId="49" fontId="19" fillId="4" borderId="2" xfId="0" applyNumberFormat="1" applyFont="1" applyFill="1" applyBorder="1" applyAlignment="1">
      <alignment horizontal="center"/>
    </xf>
    <xf numFmtId="49" fontId="19" fillId="4" borderId="5" xfId="0" applyNumberFormat="1" applyFont="1" applyFill="1" applyBorder="1" applyAlignment="1">
      <alignment horizontal="center"/>
    </xf>
    <xf numFmtId="0" fontId="18" fillId="0" borderId="1" xfId="0" applyFont="1" applyBorder="1" applyAlignment="1">
      <alignment horizontal="center" vertical="center" wrapText="1"/>
    </xf>
    <xf numFmtId="0" fontId="6" fillId="2" borderId="7"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8" fillId="0" borderId="8" xfId="0" applyFont="1" applyBorder="1" applyAlignment="1">
      <alignment horizontal="left" vertical="center" wrapText="1"/>
    </xf>
    <xf numFmtId="0" fontId="19" fillId="0" borderId="0" xfId="0" applyFont="1" applyAlignment="1">
      <alignment horizontal="left"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18" fillId="0" borderId="0" xfId="0" applyFont="1" applyAlignment="1">
      <alignment horizontal="left" vertical="top" wrapText="1" indent="1"/>
    </xf>
    <xf numFmtId="0" fontId="19" fillId="0" borderId="4" xfId="0" applyFont="1" applyBorder="1" applyAlignment="1">
      <alignment horizontal="center" wrapText="1"/>
    </xf>
    <xf numFmtId="0" fontId="19" fillId="0" borderId="6" xfId="0" applyFont="1" applyBorder="1" applyAlignment="1">
      <alignment horizontal="center" wrapText="1"/>
    </xf>
    <xf numFmtId="0" fontId="19" fillId="2" borderId="7" xfId="0" applyFont="1" applyFill="1" applyBorder="1" applyAlignment="1">
      <alignment horizontal="center" vertical="center"/>
    </xf>
    <xf numFmtId="0" fontId="19" fillId="2" borderId="5" xfId="0" applyFont="1" applyFill="1" applyBorder="1" applyAlignment="1">
      <alignment horizontal="center" vertical="center"/>
    </xf>
    <xf numFmtId="0" fontId="19" fillId="0" borderId="10" xfId="0" applyFont="1" applyBorder="1" applyAlignment="1">
      <alignment wrapText="1"/>
    </xf>
    <xf numFmtId="0" fontId="6" fillId="0" borderId="10" xfId="0" applyFont="1" applyBorder="1" applyAlignment="1">
      <alignment vertical="top" wrapText="1"/>
    </xf>
    <xf numFmtId="0" fontId="20" fillId="0" borderId="4" xfId="0" applyFont="1" applyBorder="1" applyAlignment="1">
      <alignment horizontal="center"/>
    </xf>
    <xf numFmtId="0" fontId="20" fillId="0" borderId="6" xfId="0" applyFont="1" applyBorder="1" applyAlignment="1">
      <alignment horizontal="center"/>
    </xf>
    <xf numFmtId="0" fontId="19" fillId="0" borderId="2"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20" fillId="0" borderId="2" xfId="0" applyFont="1" applyBorder="1" applyAlignment="1">
      <alignment horizontal="center"/>
    </xf>
    <xf numFmtId="0" fontId="20" fillId="0" borderId="7" xfId="0" applyFont="1" applyBorder="1" applyAlignment="1">
      <alignment horizontal="center"/>
    </xf>
    <xf numFmtId="0" fontId="20" fillId="0" borderId="5" xfId="0" applyFont="1" applyBorder="1" applyAlignment="1">
      <alignment horizontal="center"/>
    </xf>
    <xf numFmtId="0" fontId="20" fillId="0" borderId="8" xfId="0" applyFont="1" applyBorder="1" applyAlignment="1">
      <alignment horizontal="left" wrapText="1" indent="1"/>
    </xf>
    <xf numFmtId="0" fontId="6" fillId="0" borderId="10" xfId="0" applyFont="1" applyBorder="1" applyAlignment="1">
      <alignment horizontal="left" wrapText="1"/>
    </xf>
    <xf numFmtId="0" fontId="6" fillId="0" borderId="1" xfId="0" applyFont="1" applyBorder="1" applyAlignment="1">
      <alignment horizontal="center" vertical="center"/>
    </xf>
    <xf numFmtId="0" fontId="18" fillId="0" borderId="1" xfId="0" applyFont="1" applyBorder="1" applyAlignment="1">
      <alignment horizontal="center" vertical="center"/>
    </xf>
    <xf numFmtId="0" fontId="6" fillId="0" borderId="7" xfId="0" applyFont="1" applyBorder="1" applyAlignment="1">
      <alignment horizontal="center" vertical="center" wrapText="1"/>
    </xf>
    <xf numFmtId="0" fontId="19" fillId="0" borderId="10" xfId="0" applyFont="1" applyBorder="1" applyAlignment="1">
      <alignment horizontal="left" wrapText="1"/>
    </xf>
    <xf numFmtId="0" fontId="18" fillId="0" borderId="6" xfId="0" applyFont="1" applyBorder="1" applyAlignment="1">
      <alignment horizontal="center"/>
    </xf>
    <xf numFmtId="0" fontId="19" fillId="0" borderId="2" xfId="0" applyFont="1" applyBorder="1" applyAlignment="1">
      <alignment horizontal="center" vertical="center"/>
    </xf>
    <xf numFmtId="0" fontId="19" fillId="0" borderId="7" xfId="0" applyFont="1" applyBorder="1" applyAlignment="1">
      <alignment horizontal="center" vertical="center"/>
    </xf>
    <xf numFmtId="0" fontId="19" fillId="0" borderId="5" xfId="0" applyFont="1" applyBorder="1" applyAlignment="1">
      <alignment horizontal="center" vertical="center"/>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19" fillId="0" borderId="1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8" fillId="0" borderId="8" xfId="0" applyFont="1" applyBorder="1" applyAlignment="1">
      <alignment wrapText="1"/>
    </xf>
    <xf numFmtId="0" fontId="19" fillId="0" borderId="10" xfId="0" applyFont="1" applyBorder="1" applyAlignment="1">
      <alignment vertical="center" wrapText="1"/>
    </xf>
    <xf numFmtId="0" fontId="28" fillId="0" borderId="10" xfId="0" applyFont="1" applyBorder="1" applyAlignment="1">
      <alignment wrapText="1"/>
    </xf>
    <xf numFmtId="0" fontId="6" fillId="0" borderId="10" xfId="0" applyFont="1" applyBorder="1" applyAlignment="1">
      <alignment horizontal="left" vertical="center" wrapText="1"/>
    </xf>
    <xf numFmtId="0" fontId="6" fillId="0" borderId="4" xfId="0" applyFont="1" applyBorder="1" applyAlignment="1">
      <alignment horizontal="center"/>
    </xf>
    <xf numFmtId="0" fontId="6" fillId="0" borderId="6" xfId="0" applyFont="1" applyBorder="1" applyAlignment="1">
      <alignment horizontal="center"/>
    </xf>
    <xf numFmtId="0" fontId="6" fillId="0" borderId="10" xfId="0" applyFont="1" applyBorder="1" applyAlignment="1">
      <alignment vertical="center" wrapText="1"/>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20" fillId="0" borderId="7"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8" xfId="0" applyFont="1" applyBorder="1" applyAlignment="1">
      <alignment horizontal="left" vertical="top" wrapText="1" indent="1"/>
    </xf>
    <xf numFmtId="0" fontId="19" fillId="0" borderId="10" xfId="0" applyFont="1" applyBorder="1" applyAlignment="1">
      <alignment horizontal="left" vertical="center" readingOrder="1"/>
    </xf>
    <xf numFmtId="0" fontId="19" fillId="0" borderId="7"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1" xfId="0" applyFont="1" applyBorder="1" applyAlignment="1">
      <alignment horizontal="center" wrapText="1"/>
    </xf>
    <xf numFmtId="0" fontId="20" fillId="0" borderId="4" xfId="0" applyFont="1" applyBorder="1" applyAlignment="1">
      <alignment horizontal="center" vertical="center" wrapText="1"/>
    </xf>
    <xf numFmtId="0" fontId="20" fillId="0" borderId="11" xfId="0" applyFont="1" applyBorder="1" applyAlignment="1">
      <alignment horizontal="center" vertical="center" wrapText="1"/>
    </xf>
    <xf numFmtId="0" fontId="19" fillId="0" borderId="1" xfId="0" applyFont="1" applyFill="1" applyBorder="1" applyAlignment="1">
      <alignment horizontal="center" vertical="center"/>
    </xf>
    <xf numFmtId="0" fontId="20" fillId="0" borderId="8" xfId="0" applyFont="1" applyBorder="1" applyAlignment="1">
      <alignment wrapText="1"/>
    </xf>
    <xf numFmtId="0" fontId="18" fillId="0" borderId="8" xfId="0" applyFont="1" applyBorder="1" applyAlignment="1">
      <alignment horizontal="left" wrapText="1" indent="1"/>
    </xf>
    <xf numFmtId="0" fontId="18" fillId="0" borderId="8" xfId="0" applyFont="1" applyBorder="1" applyAlignment="1">
      <alignment horizontal="left" vertical="center" wrapText="1" indent="1"/>
    </xf>
    <xf numFmtId="0" fontId="19" fillId="0" borderId="10" xfId="0" applyFont="1" applyBorder="1" applyAlignment="1">
      <alignment vertical="top" wrapText="1"/>
    </xf>
    <xf numFmtId="0" fontId="34" fillId="0" borderId="1" xfId="0" applyFont="1" applyBorder="1" applyAlignment="1">
      <alignment horizontal="center" vertical="center"/>
    </xf>
    <xf numFmtId="0" fontId="19" fillId="0" borderId="7" xfId="0" applyFont="1" applyFill="1" applyBorder="1" applyAlignment="1">
      <alignment horizontal="center"/>
    </xf>
    <xf numFmtId="0" fontId="19" fillId="0" borderId="5" xfId="0" applyFont="1" applyFill="1" applyBorder="1" applyAlignment="1">
      <alignment horizontal="center"/>
    </xf>
    <xf numFmtId="49" fontId="19" fillId="0" borderId="1" xfId="0" applyNumberFormat="1" applyFont="1" applyFill="1" applyBorder="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19" fillId="0" borderId="10" xfId="0" applyFont="1" applyBorder="1" applyAlignment="1">
      <alignment horizontal="left"/>
    </xf>
    <xf numFmtId="0" fontId="18" fillId="0" borderId="8" xfId="0" applyFont="1" applyBorder="1" applyAlignment="1">
      <alignment horizontal="left" indent="1"/>
    </xf>
    <xf numFmtId="49" fontId="19" fillId="0" borderId="7" xfId="0" applyNumberFormat="1" applyFont="1" applyFill="1" applyBorder="1" applyAlignment="1">
      <alignment horizontal="center" vertical="center" wrapText="1"/>
    </xf>
    <xf numFmtId="49" fontId="19" fillId="0" borderId="7" xfId="0" applyNumberFormat="1" applyFont="1" applyFill="1" applyBorder="1" applyAlignment="1">
      <alignment horizontal="center" vertical="center"/>
    </xf>
    <xf numFmtId="49" fontId="19" fillId="0" borderId="5" xfId="0" applyNumberFormat="1" applyFont="1" applyFill="1" applyBorder="1" applyAlignment="1">
      <alignment horizontal="center" vertical="center"/>
    </xf>
    <xf numFmtId="0" fontId="19" fillId="0" borderId="0" xfId="0" applyFont="1" applyAlignment="1">
      <alignment wrapText="1"/>
    </xf>
    <xf numFmtId="0" fontId="20" fillId="0" borderId="3" xfId="0" applyFont="1" applyBorder="1" applyAlignment="1">
      <alignment horizontal="center"/>
    </xf>
    <xf numFmtId="0" fontId="28" fillId="0" borderId="4"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5" xfId="0" applyFont="1" applyBorder="1" applyAlignment="1">
      <alignment horizontal="center" vertical="center" wrapText="1"/>
    </xf>
    <xf numFmtId="0" fontId="18" fillId="0" borderId="0" xfId="0" applyFont="1" applyAlignment="1">
      <alignment wrapText="1"/>
    </xf>
    <xf numFmtId="0" fontId="19" fillId="0" borderId="10" xfId="0" applyFont="1" applyBorder="1"/>
    <xf numFmtId="0" fontId="19" fillId="0" borderId="2" xfId="0" applyFont="1" applyFill="1" applyBorder="1" applyAlignment="1">
      <alignment horizontal="center"/>
    </xf>
    <xf numFmtId="0" fontId="20" fillId="0" borderId="8" xfId="0" applyFont="1" applyBorder="1" applyAlignment="1">
      <alignment horizontal="left" vertical="center" wrapText="1" indent="1"/>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0" fontId="6" fillId="0" borderId="10" xfId="0" applyFont="1" applyBorder="1" applyAlignment="1"/>
    <xf numFmtId="0" fontId="19" fillId="0" borderId="1" xfId="0" applyFont="1" applyFill="1" applyBorder="1" applyAlignment="1">
      <alignment horizontal="center"/>
    </xf>
    <xf numFmtId="0" fontId="20" fillId="0" borderId="0" xfId="0" applyFont="1" applyFill="1" applyBorder="1" applyAlignment="1">
      <alignment horizontal="left" wrapText="1" indent="1"/>
    </xf>
    <xf numFmtId="0" fontId="19" fillId="0" borderId="10" xfId="0" applyFont="1" applyFill="1" applyBorder="1" applyAlignment="1">
      <alignment wrapText="1"/>
    </xf>
    <xf numFmtId="0" fontId="20" fillId="0" borderId="8" xfId="0" applyFont="1" applyFill="1" applyBorder="1" applyAlignment="1">
      <alignment horizontal="left" vertical="center" wrapText="1"/>
    </xf>
    <xf numFmtId="0" fontId="6" fillId="0" borderId="7" xfId="0" applyFont="1" applyFill="1" applyBorder="1" applyAlignment="1">
      <alignment horizontal="center" vertical="center"/>
    </xf>
    <xf numFmtId="0" fontId="6" fillId="0" borderId="5" xfId="0" applyFont="1" applyFill="1" applyBorder="1" applyAlignment="1">
      <alignment horizontal="center" vertical="center"/>
    </xf>
    <xf numFmtId="0" fontId="20" fillId="0" borderId="4" xfId="0" applyFont="1" applyFill="1" applyBorder="1" applyAlignment="1">
      <alignment horizontal="center"/>
    </xf>
    <xf numFmtId="0" fontId="20" fillId="0" borderId="6" xfId="0" applyFont="1" applyFill="1" applyBorder="1" applyAlignment="1">
      <alignment horizontal="center"/>
    </xf>
    <xf numFmtId="0" fontId="6" fillId="0" borderId="0" xfId="0" applyFont="1" applyAlignment="1">
      <alignment horizontal="left" wrapText="1"/>
    </xf>
    <xf numFmtId="0" fontId="18" fillId="0" borderId="4" xfId="0" applyFont="1" applyFill="1" applyBorder="1" applyAlignment="1">
      <alignment horizontal="center"/>
    </xf>
    <xf numFmtId="0" fontId="18" fillId="0" borderId="6" xfId="0" applyFont="1" applyFill="1" applyBorder="1" applyAlignment="1">
      <alignment horizont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6" fillId="0" borderId="10" xfId="0" applyFont="1" applyBorder="1" applyAlignment="1">
      <alignment horizontal="left" vertical="top" wrapText="1"/>
    </xf>
    <xf numFmtId="0" fontId="20" fillId="0" borderId="1" xfId="0" applyFont="1" applyBorder="1" applyAlignment="1">
      <alignment horizontal="center"/>
    </xf>
    <xf numFmtId="0" fontId="18" fillId="0" borderId="1" xfId="0" applyFont="1" applyBorder="1" applyAlignment="1">
      <alignment horizontal="center"/>
    </xf>
    <xf numFmtId="0" fontId="19" fillId="0" borderId="2" xfId="0" applyFont="1" applyFill="1" applyBorder="1" applyAlignment="1">
      <alignment horizontal="center" vertical="center"/>
    </xf>
    <xf numFmtId="0" fontId="6" fillId="0" borderId="0" xfId="0" applyFont="1" applyAlignment="1">
      <alignment horizontal="left" vertical="center" wrapText="1"/>
    </xf>
    <xf numFmtId="0" fontId="6" fillId="0" borderId="1" xfId="0" applyFont="1" applyBorder="1" applyAlignment="1">
      <alignment horizontal="center" vertical="center" wrapText="1"/>
    </xf>
    <xf numFmtId="0" fontId="19" fillId="0" borderId="1" xfId="0" applyFont="1" applyBorder="1" applyAlignment="1">
      <alignment horizontal="center"/>
    </xf>
    <xf numFmtId="0" fontId="19" fillId="0" borderId="1" xfId="0" applyFont="1" applyBorder="1" applyAlignment="1">
      <alignment horizontal="center" vertical="center"/>
    </xf>
    <xf numFmtId="0" fontId="18" fillId="0" borderId="1" xfId="0" applyFont="1" applyBorder="1" applyAlignment="1">
      <alignment horizontal="center" vertical="top" wrapText="1"/>
    </xf>
    <xf numFmtId="0" fontId="20" fillId="2" borderId="1" xfId="0" applyFont="1" applyFill="1" applyBorder="1" applyAlignment="1">
      <alignment horizontal="center"/>
    </xf>
    <xf numFmtId="0" fontId="20" fillId="2" borderId="4"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6" xfId="0" applyFont="1" applyFill="1" applyBorder="1" applyAlignment="1">
      <alignment horizontal="center" vertical="center"/>
    </xf>
    <xf numFmtId="0" fontId="19" fillId="2" borderId="1" xfId="0" applyFont="1" applyFill="1" applyBorder="1" applyAlignment="1">
      <alignment horizontal="center" vertical="center" wrapText="1"/>
    </xf>
    <xf numFmtId="0" fontId="18" fillId="0" borderId="10" xfId="0" applyFont="1" applyBorder="1" applyAlignment="1">
      <alignment wrapText="1"/>
    </xf>
    <xf numFmtId="0" fontId="20" fillId="0" borderId="4" xfId="0" applyFont="1" applyBorder="1" applyAlignment="1">
      <alignment horizontal="left" vertical="center"/>
    </xf>
    <xf numFmtId="0" fontId="20" fillId="0" borderId="3" xfId="0" applyFont="1" applyBorder="1" applyAlignment="1">
      <alignment horizontal="left" vertical="center"/>
    </xf>
    <xf numFmtId="0" fontId="20" fillId="0" borderId="6" xfId="0" applyFont="1" applyBorder="1" applyAlignment="1">
      <alignment horizontal="left" vertical="center"/>
    </xf>
    <xf numFmtId="165" fontId="19" fillId="0" borderId="1" xfId="0" applyNumberFormat="1" applyFont="1" applyBorder="1" applyAlignment="1">
      <alignment horizontal="center" wrapText="1"/>
    </xf>
    <xf numFmtId="0" fontId="20" fillId="0" borderId="0" xfId="0" applyFont="1" applyBorder="1" applyAlignment="1">
      <alignment horizontal="left" vertical="center" wrapText="1" indent="1"/>
    </xf>
    <xf numFmtId="0" fontId="18"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29" fillId="2" borderId="4" xfId="0" applyFont="1" applyFill="1" applyBorder="1" applyAlignment="1">
      <alignment horizontal="center"/>
    </xf>
    <xf numFmtId="0" fontId="29" fillId="2" borderId="6" xfId="0" applyFont="1" applyFill="1" applyBorder="1" applyAlignment="1">
      <alignment horizontal="center"/>
    </xf>
    <xf numFmtId="0" fontId="19" fillId="2" borderId="2" xfId="0" applyFont="1" applyFill="1" applyBorder="1" applyAlignment="1">
      <alignment horizontal="center" vertical="center"/>
    </xf>
    <xf numFmtId="0" fontId="28" fillId="0" borderId="10" xfId="0" applyFont="1" applyFill="1" applyBorder="1" applyAlignment="1">
      <alignment horizontal="left" wrapText="1"/>
    </xf>
    <xf numFmtId="0" fontId="19" fillId="0" borderId="22" xfId="0" applyFont="1" applyBorder="1" applyAlignment="1">
      <alignment horizontal="left" vertical="center" wrapText="1"/>
    </xf>
    <xf numFmtId="0" fontId="27" fillId="0" borderId="15"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16"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3" fillId="0" borderId="4" xfId="0" applyFont="1" applyBorder="1" applyAlignment="1">
      <alignment horizontal="center"/>
    </xf>
    <xf numFmtId="0" fontId="23" fillId="0" borderId="6" xfId="0" applyFont="1" applyBorder="1" applyAlignment="1">
      <alignment horizontal="center"/>
    </xf>
    <xf numFmtId="0" fontId="19" fillId="0" borderId="1"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 xfId="2" applyFont="1" applyBorder="1" applyAlignment="1">
      <alignment horizontal="center" vertical="center" wrapText="1"/>
    </xf>
    <xf numFmtId="0" fontId="19" fillId="0" borderId="7" xfId="2" applyFont="1" applyBorder="1" applyAlignment="1">
      <alignment horizontal="center" vertical="center" wrapText="1"/>
    </xf>
    <xf numFmtId="0" fontId="19" fillId="0" borderId="5" xfId="2" applyFont="1" applyBorder="1" applyAlignment="1">
      <alignment horizontal="center" vertical="center" wrapText="1"/>
    </xf>
    <xf numFmtId="0" fontId="19" fillId="0" borderId="1" xfId="2" applyFont="1" applyBorder="1" applyAlignment="1">
      <alignment horizontal="center" vertical="center" wrapText="1"/>
    </xf>
    <xf numFmtId="0" fontId="19" fillId="0" borderId="0" xfId="0" applyFont="1" applyAlignment="1">
      <alignment horizontal="left" vertical="center"/>
    </xf>
  </cellXfs>
  <cellStyles count="13">
    <cellStyle name="[StdExit()]" xfId="2" xr:uid="{E5069E41-6387-4DC9-AC97-67819F93688A}"/>
    <cellStyle name="Dziesiętny" xfId="1" builtinId="3"/>
    <cellStyle name="Hiperłącze" xfId="3" builtinId="8"/>
    <cellStyle name="Normal" xfId="6" xr:uid="{AC00C6E2-31FE-45A0-929E-C3465351396D}"/>
    <cellStyle name="Normalny" xfId="0" builtinId="0"/>
    <cellStyle name="Normalny 2" xfId="4" xr:uid="{FD7B6336-3B48-4B0B-8ADC-F6AB92F5ABA6}"/>
    <cellStyle name="Normalny 4" xfId="10" xr:uid="{7E8BD361-C1BC-4E2D-BC92-0711D92DAEB5}"/>
    <cellStyle name="Normalny 5" xfId="5" xr:uid="{D40C7809-EE62-42EC-BC0B-6105A1451914}"/>
    <cellStyle name="Normalny 6" xfId="12" xr:uid="{338D657C-0F6D-4D15-8BDC-F925D59D4434}"/>
    <cellStyle name="Normalny 7" xfId="11" xr:uid="{215499F2-6054-43D9-ABE2-355EEFB95CDE}"/>
    <cellStyle name="Normalny_a_tab01_10_22009" xfId="9" xr:uid="{D4433BF9-C7EC-440D-8F72-160E8E5E11F4}"/>
    <cellStyle name="Normalny_mieszkania" xfId="7" xr:uid="{576E5699-4952-4B91-BC78-C81007B66568}"/>
    <cellStyle name="Procentowy"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theme" Target="theme/theme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7FF68-0431-4EA5-A99E-8B1AB1BB788C}">
  <dimension ref="A1:C144"/>
  <sheetViews>
    <sheetView tabSelected="1" workbookViewId="0"/>
  </sheetViews>
  <sheetFormatPr defaultRowHeight="15.75"/>
  <cols>
    <col min="1" max="1" width="101.140625" style="16" customWidth="1"/>
  </cols>
  <sheetData>
    <row r="1" spans="1:3">
      <c r="A1" s="2" t="s">
        <v>33</v>
      </c>
    </row>
    <row r="2" spans="1:3">
      <c r="A2" s="209" t="s">
        <v>35</v>
      </c>
      <c r="B2" s="3"/>
      <c r="C2" s="3"/>
    </row>
    <row r="3" spans="1:3">
      <c r="A3" s="133" t="s">
        <v>51</v>
      </c>
      <c r="B3" s="3"/>
      <c r="C3" s="3"/>
    </row>
    <row r="4" spans="1:3">
      <c r="A4" s="24" t="s">
        <v>54</v>
      </c>
      <c r="B4" s="3"/>
      <c r="C4" s="3"/>
    </row>
    <row r="5" spans="1:3">
      <c r="A5" s="24" t="s">
        <v>55</v>
      </c>
      <c r="B5" s="3"/>
      <c r="C5" s="3"/>
    </row>
    <row r="6" spans="1:3">
      <c r="A6" s="24" t="s">
        <v>56</v>
      </c>
      <c r="B6" s="3"/>
      <c r="C6" s="3"/>
    </row>
    <row r="7" spans="1:3">
      <c r="A7" s="24" t="s">
        <v>57</v>
      </c>
      <c r="B7" s="3"/>
      <c r="C7" s="3"/>
    </row>
    <row r="8" spans="1:3">
      <c r="A8" s="24" t="s">
        <v>58</v>
      </c>
      <c r="B8" s="3"/>
      <c r="C8" s="3"/>
    </row>
    <row r="9" spans="1:3">
      <c r="A9" s="24" t="s">
        <v>59</v>
      </c>
      <c r="B9" s="3"/>
      <c r="C9" s="3"/>
    </row>
    <row r="10" spans="1:3">
      <c r="A10" s="24" t="s">
        <v>60</v>
      </c>
      <c r="B10" s="3"/>
      <c r="C10" s="3"/>
    </row>
    <row r="11" spans="1:3">
      <c r="A11" s="24" t="s">
        <v>61</v>
      </c>
      <c r="B11" s="3"/>
      <c r="C11" s="3"/>
    </row>
    <row r="12" spans="1:3">
      <c r="A12" s="133" t="s">
        <v>52</v>
      </c>
      <c r="B12" s="3"/>
      <c r="C12" s="3"/>
    </row>
    <row r="13" spans="1:3">
      <c r="A13" s="90" t="s">
        <v>908</v>
      </c>
      <c r="B13" s="3"/>
      <c r="C13" s="3"/>
    </row>
    <row r="14" spans="1:3">
      <c r="A14" s="24" t="s">
        <v>909</v>
      </c>
    </row>
    <row r="15" spans="1:3">
      <c r="A15" s="24" t="s">
        <v>910</v>
      </c>
    </row>
    <row r="16" spans="1:3">
      <c r="A16" s="24" t="s">
        <v>911</v>
      </c>
    </row>
    <row r="17" spans="1:1">
      <c r="A17" s="24" t="s">
        <v>912</v>
      </c>
    </row>
    <row r="18" spans="1:1">
      <c r="A18" s="24" t="s">
        <v>921</v>
      </c>
    </row>
    <row r="19" spans="1:1">
      <c r="A19" s="134" t="s">
        <v>995</v>
      </c>
    </row>
    <row r="20" spans="1:1">
      <c r="A20" s="24" t="s">
        <v>920</v>
      </c>
    </row>
    <row r="21" spans="1:1">
      <c r="A21" s="24" t="s">
        <v>922</v>
      </c>
    </row>
    <row r="22" spans="1:1">
      <c r="A22" s="24" t="s">
        <v>923</v>
      </c>
    </row>
    <row r="23" spans="1:1">
      <c r="A23" s="24" t="s">
        <v>131</v>
      </c>
    </row>
    <row r="24" spans="1:1">
      <c r="A24" s="24" t="s">
        <v>924</v>
      </c>
    </row>
    <row r="25" spans="1:1">
      <c r="A25" s="24" t="s">
        <v>132</v>
      </c>
    </row>
    <row r="26" spans="1:1">
      <c r="A26" s="134" t="s">
        <v>150</v>
      </c>
    </row>
    <row r="27" spans="1:1">
      <c r="A27" s="90" t="s">
        <v>149</v>
      </c>
    </row>
    <row r="28" spans="1:1">
      <c r="A28" s="24" t="s">
        <v>152</v>
      </c>
    </row>
    <row r="29" spans="1:1">
      <c r="A29" s="24" t="s">
        <v>153</v>
      </c>
    </row>
    <row r="30" spans="1:1">
      <c r="A30" s="134" t="s">
        <v>151</v>
      </c>
    </row>
    <row r="31" spans="1:1">
      <c r="A31" s="24" t="s">
        <v>158</v>
      </c>
    </row>
    <row r="32" spans="1:1">
      <c r="A32" s="24" t="s">
        <v>170</v>
      </c>
    </row>
    <row r="33" spans="1:1">
      <c r="A33" s="24" t="s">
        <v>171</v>
      </c>
    </row>
    <row r="34" spans="1:1">
      <c r="A34" s="134" t="s">
        <v>996</v>
      </c>
    </row>
    <row r="35" spans="1:1">
      <c r="A35" s="24" t="s">
        <v>181</v>
      </c>
    </row>
    <row r="36" spans="1:1">
      <c r="A36" s="24" t="s">
        <v>202</v>
      </c>
    </row>
    <row r="37" spans="1:1">
      <c r="A37" s="24" t="s">
        <v>203</v>
      </c>
    </row>
    <row r="38" spans="1:1">
      <c r="A38" s="24" t="s">
        <v>204</v>
      </c>
    </row>
    <row r="39" spans="1:1">
      <c r="A39" s="134" t="s">
        <v>224</v>
      </c>
    </row>
    <row r="40" spans="1:1">
      <c r="A40" s="24" t="s">
        <v>225</v>
      </c>
    </row>
    <row r="41" spans="1:1">
      <c r="A41" s="24" t="s">
        <v>226</v>
      </c>
    </row>
    <row r="42" spans="1:1">
      <c r="A42" s="24" t="s">
        <v>227</v>
      </c>
    </row>
    <row r="43" spans="1:1">
      <c r="A43" s="134" t="s">
        <v>223</v>
      </c>
    </row>
    <row r="44" spans="1:1">
      <c r="A44" s="90" t="s">
        <v>252</v>
      </c>
    </row>
    <row r="45" spans="1:1" ht="18.75">
      <c r="A45" s="90" t="s">
        <v>797</v>
      </c>
    </row>
    <row r="46" spans="1:1">
      <c r="A46" s="90" t="s">
        <v>256</v>
      </c>
    </row>
    <row r="47" spans="1:1">
      <c r="A47" s="24" t="s">
        <v>800</v>
      </c>
    </row>
    <row r="48" spans="1:1">
      <c r="A48" s="24" t="s">
        <v>253</v>
      </c>
    </row>
    <row r="49" spans="1:1">
      <c r="A49" s="24" t="s">
        <v>254</v>
      </c>
    </row>
    <row r="50" spans="1:1">
      <c r="A50" s="24" t="s">
        <v>255</v>
      </c>
    </row>
    <row r="51" spans="1:1">
      <c r="A51" s="134" t="s">
        <v>257</v>
      </c>
    </row>
    <row r="52" spans="1:1">
      <c r="A52" s="24" t="s">
        <v>1018</v>
      </c>
    </row>
    <row r="53" spans="1:1">
      <c r="A53" s="24" t="s">
        <v>1021</v>
      </c>
    </row>
    <row r="54" spans="1:1">
      <c r="A54" s="24" t="s">
        <v>294</v>
      </c>
    </row>
    <row r="55" spans="1:1">
      <c r="A55" s="24" t="s">
        <v>795</v>
      </c>
    </row>
    <row r="56" spans="1:1">
      <c r="A56" s="24" t="s">
        <v>796</v>
      </c>
    </row>
    <row r="57" spans="1:1">
      <c r="A57" s="24" t="s">
        <v>295</v>
      </c>
    </row>
    <row r="58" spans="1:1">
      <c r="A58" s="134" t="s">
        <v>297</v>
      </c>
    </row>
    <row r="59" spans="1:1">
      <c r="A59" s="24" t="s">
        <v>794</v>
      </c>
    </row>
    <row r="60" spans="1:1">
      <c r="A60" s="24" t="s">
        <v>351</v>
      </c>
    </row>
    <row r="61" spans="1:1">
      <c r="A61" s="24" t="s">
        <v>798</v>
      </c>
    </row>
    <row r="62" spans="1:1">
      <c r="A62" s="24" t="s">
        <v>799</v>
      </c>
    </row>
    <row r="63" spans="1:1">
      <c r="A63" s="24" t="s">
        <v>352</v>
      </c>
    </row>
    <row r="64" spans="1:1">
      <c r="A64" s="24" t="s">
        <v>425</v>
      </c>
    </row>
    <row r="65" spans="1:1">
      <c r="A65" s="134" t="s">
        <v>296</v>
      </c>
    </row>
    <row r="66" spans="1:1">
      <c r="A66" s="24" t="s">
        <v>359</v>
      </c>
    </row>
    <row r="67" spans="1:1">
      <c r="A67" s="24" t="s">
        <v>427</v>
      </c>
    </row>
    <row r="68" spans="1:1">
      <c r="A68" s="24" t="s">
        <v>426</v>
      </c>
    </row>
    <row r="69" spans="1:1">
      <c r="A69" s="24" t="s">
        <v>808</v>
      </c>
    </row>
    <row r="70" spans="1:1">
      <c r="A70" s="134" t="s">
        <v>298</v>
      </c>
    </row>
    <row r="71" spans="1:1">
      <c r="A71" s="24" t="s">
        <v>424</v>
      </c>
    </row>
    <row r="72" spans="1:1">
      <c r="A72" s="24" t="s">
        <v>428</v>
      </c>
    </row>
    <row r="73" spans="1:1">
      <c r="A73" s="24" t="s">
        <v>429</v>
      </c>
    </row>
    <row r="74" spans="1:1">
      <c r="A74" s="24" t="s">
        <v>430</v>
      </c>
    </row>
    <row r="75" spans="1:1">
      <c r="A75" s="24" t="s">
        <v>431</v>
      </c>
    </row>
    <row r="76" spans="1:1">
      <c r="A76" s="24" t="s">
        <v>432</v>
      </c>
    </row>
    <row r="77" spans="1:1">
      <c r="A77" s="24" t="s">
        <v>433</v>
      </c>
    </row>
    <row r="78" spans="1:1">
      <c r="A78" s="24" t="s">
        <v>434</v>
      </c>
    </row>
    <row r="79" spans="1:1">
      <c r="A79" s="134" t="s">
        <v>299</v>
      </c>
    </row>
    <row r="80" spans="1:1">
      <c r="A80" s="24" t="s">
        <v>438</v>
      </c>
    </row>
    <row r="81" spans="1:1">
      <c r="A81" s="24" t="s">
        <v>439</v>
      </c>
    </row>
    <row r="82" spans="1:1">
      <c r="A82" s="24" t="s">
        <v>440</v>
      </c>
    </row>
    <row r="83" spans="1:1">
      <c r="A83" s="24" t="s">
        <v>441</v>
      </c>
    </row>
    <row r="84" spans="1:1">
      <c r="A84" s="24" t="s">
        <v>442</v>
      </c>
    </row>
    <row r="85" spans="1:1">
      <c r="A85" s="24" t="s">
        <v>443</v>
      </c>
    </row>
    <row r="86" spans="1:1">
      <c r="A86" s="134" t="s">
        <v>300</v>
      </c>
    </row>
    <row r="87" spans="1:1">
      <c r="A87" s="24" t="s">
        <v>852</v>
      </c>
    </row>
    <row r="88" spans="1:1">
      <c r="A88" s="24" t="s">
        <v>853</v>
      </c>
    </row>
    <row r="89" spans="1:1" ht="18.75">
      <c r="A89" s="24" t="s">
        <v>854</v>
      </c>
    </row>
    <row r="90" spans="1:1">
      <c r="A90" s="24" t="s">
        <v>527</v>
      </c>
    </row>
    <row r="91" spans="1:1">
      <c r="A91" s="134" t="s">
        <v>301</v>
      </c>
    </row>
    <row r="92" spans="1:1">
      <c r="A92" s="24" t="s">
        <v>851</v>
      </c>
    </row>
    <row r="93" spans="1:1">
      <c r="A93" s="24" t="s">
        <v>526</v>
      </c>
    </row>
    <row r="94" spans="1:1">
      <c r="A94" s="24" t="s">
        <v>855</v>
      </c>
    </row>
    <row r="95" spans="1:1">
      <c r="A95" s="134" t="s">
        <v>302</v>
      </c>
    </row>
    <row r="96" spans="1:1">
      <c r="A96" s="24" t="s">
        <v>601</v>
      </c>
    </row>
    <row r="97" spans="1:1">
      <c r="A97" s="24" t="s">
        <v>602</v>
      </c>
    </row>
    <row r="98" spans="1:1">
      <c r="A98" s="24" t="s">
        <v>600</v>
      </c>
    </row>
    <row r="99" spans="1:1">
      <c r="A99" s="24" t="s">
        <v>997</v>
      </c>
    </row>
    <row r="100" spans="1:1">
      <c r="A100" s="24" t="s">
        <v>603</v>
      </c>
    </row>
    <row r="101" spans="1:1">
      <c r="A101" s="24" t="s">
        <v>604</v>
      </c>
    </row>
    <row r="102" spans="1:1">
      <c r="A102" s="134" t="s">
        <v>303</v>
      </c>
    </row>
    <row r="103" spans="1:1">
      <c r="A103" s="90" t="s">
        <v>872</v>
      </c>
    </row>
    <row r="104" spans="1:1">
      <c r="A104" s="90" t="s">
        <v>889</v>
      </c>
    </row>
    <row r="105" spans="1:1">
      <c r="A105" s="90" t="s">
        <v>890</v>
      </c>
    </row>
    <row r="106" spans="1:1">
      <c r="A106" s="90" t="s">
        <v>891</v>
      </c>
    </row>
    <row r="107" spans="1:1">
      <c r="A107" s="24" t="s">
        <v>873</v>
      </c>
    </row>
    <row r="108" spans="1:1">
      <c r="A108" s="24" t="s">
        <v>874</v>
      </c>
    </row>
    <row r="109" spans="1:1">
      <c r="A109" s="24" t="s">
        <v>875</v>
      </c>
    </row>
    <row r="110" spans="1:1">
      <c r="A110" s="24" t="s">
        <v>876</v>
      </c>
    </row>
    <row r="111" spans="1:1">
      <c r="A111" s="24" t="s">
        <v>877</v>
      </c>
    </row>
    <row r="112" spans="1:1">
      <c r="A112" s="24" t="s">
        <v>878</v>
      </c>
    </row>
    <row r="113" spans="1:1">
      <c r="A113" s="24" t="s">
        <v>879</v>
      </c>
    </row>
    <row r="114" spans="1:1">
      <c r="A114" s="134" t="s">
        <v>304</v>
      </c>
    </row>
    <row r="115" spans="1:1">
      <c r="A115" s="24" t="s">
        <v>732</v>
      </c>
    </row>
    <row r="116" spans="1:1">
      <c r="A116" s="24" t="s">
        <v>897</v>
      </c>
    </row>
    <row r="117" spans="1:1">
      <c r="A117" s="24" t="s">
        <v>898</v>
      </c>
    </row>
    <row r="118" spans="1:1">
      <c r="A118" s="134" t="s">
        <v>305</v>
      </c>
    </row>
    <row r="119" spans="1:1">
      <c r="A119" s="24" t="s">
        <v>724</v>
      </c>
    </row>
    <row r="120" spans="1:1">
      <c r="A120" s="24" t="s">
        <v>738</v>
      </c>
    </row>
    <row r="121" spans="1:1">
      <c r="A121" s="24" t="s">
        <v>737</v>
      </c>
    </row>
    <row r="122" spans="1:1">
      <c r="A122" s="24" t="s">
        <v>739</v>
      </c>
    </row>
    <row r="123" spans="1:1">
      <c r="A123" s="24" t="s">
        <v>740</v>
      </c>
    </row>
    <row r="124" spans="1:1">
      <c r="A124" s="24" t="s">
        <v>741</v>
      </c>
    </row>
    <row r="125" spans="1:1">
      <c r="A125" s="24" t="s">
        <v>742</v>
      </c>
    </row>
    <row r="126" spans="1:1">
      <c r="A126" s="134" t="s">
        <v>306</v>
      </c>
    </row>
    <row r="127" spans="1:1">
      <c r="A127" s="24" t="s">
        <v>743</v>
      </c>
    </row>
    <row r="128" spans="1:1">
      <c r="A128" s="24" t="s">
        <v>744</v>
      </c>
    </row>
    <row r="129" spans="1:1">
      <c r="A129" s="24" t="s">
        <v>749</v>
      </c>
    </row>
    <row r="130" spans="1:1">
      <c r="A130" s="24" t="s">
        <v>750</v>
      </c>
    </row>
    <row r="131" spans="1:1">
      <c r="A131" s="24" t="s">
        <v>751</v>
      </c>
    </row>
    <row r="132" spans="1:1">
      <c r="A132" s="24" t="s">
        <v>752</v>
      </c>
    </row>
    <row r="133" spans="1:1">
      <c r="A133" s="24" t="s">
        <v>753</v>
      </c>
    </row>
    <row r="134" spans="1:1">
      <c r="A134" s="134" t="s">
        <v>307</v>
      </c>
    </row>
    <row r="135" spans="1:1">
      <c r="A135" s="24" t="s">
        <v>721</v>
      </c>
    </row>
    <row r="136" spans="1:1">
      <c r="A136" s="24" t="s">
        <v>722</v>
      </c>
    </row>
    <row r="137" spans="1:1">
      <c r="A137" s="24" t="s">
        <v>723</v>
      </c>
    </row>
    <row r="138" spans="1:1">
      <c r="A138" s="24" t="s">
        <v>916</v>
      </c>
    </row>
    <row r="139" spans="1:1">
      <c r="A139" s="24" t="s">
        <v>917</v>
      </c>
    </row>
    <row r="140" spans="1:1">
      <c r="A140" s="24" t="s">
        <v>1049</v>
      </c>
    </row>
    <row r="141" spans="1:1">
      <c r="A141" s="24" t="s">
        <v>746</v>
      </c>
    </row>
    <row r="142" spans="1:1">
      <c r="A142" s="24" t="s">
        <v>745</v>
      </c>
    </row>
    <row r="143" spans="1:1">
      <c r="A143" s="24" t="s">
        <v>747</v>
      </c>
    </row>
    <row r="144" spans="1:1">
      <c r="A144" s="24" t="s">
        <v>748</v>
      </c>
    </row>
  </sheetData>
  <hyperlinks>
    <hyperlink ref="A2" location="I!A1" display="I. Selected data about Poland" xr:uid="{EC5E5957-C23B-45E5-BAFD-10EA22366EDE}"/>
    <hyperlink ref="A4" location="II.1!A1" display="II.1 Population  (as of 31 December)" xr:uid="{B9F81354-6C82-4719-83FB-09794781C032}"/>
    <hyperlink ref="A5" location="II.2!A1" display="II.2 Population by the economic age groups (as of 31 December)" xr:uid="{FD326D36-5171-4E48-B250-4C625E4BECEE}"/>
    <hyperlink ref="A6" location="II.3!A1" display="II.3 The number of persons at the non-working age per 100 persons at the working age" xr:uid="{F98BA77C-6A32-41C3-B599-B2D2E5852A03}"/>
    <hyperlink ref="A7" location="II.4!A1" display="II.4 Life expectancy in years" xr:uid="{64C826BD-DDA1-4171-B440-9C401E7E3C58}"/>
    <hyperlink ref="A8" location="II.5!A1" display="II.5 Vital statistics" xr:uid="{976F1589-8B5E-4CF2-B5FE-824ACB67CD1E}"/>
    <hyperlink ref="A9" location="II.6!A1" display="II.6 Total fertility rate" xr:uid="{38DA9330-2493-4776-B5E4-9A63AD42447F}"/>
    <hyperlink ref="A10" location="II.7!A1" display="II.7 Average age of mothers at birth of first child" xr:uid="{3F451B16-4924-4A7C-AAEE-BB97492BFD18}"/>
    <hyperlink ref="A11" location="II.8!A1" display="II.8  International migration of population for permanent residence" xr:uid="{3C208D02-9161-43EB-A66D-B542A68D5A7F}"/>
    <hyperlink ref="A14" location="III.2!A1" display="III.2 Graduates by sex and educational level" xr:uid="{1A6F2882-8023-478B-96F3-F83E674B3017}"/>
    <hyperlink ref="A15" location="III.3!A1" display="III.3 Pupils and studentsa by age groups" xr:uid="{066B685F-3BA1-4C69-A55B-50A0AF53F413}"/>
    <hyperlink ref="A16" location="III.4!A1" display="III.4 Students of higher education institutions" xr:uid="{818C4F86-B33D-420D-A47C-390E898E1832}"/>
    <hyperlink ref="A17" location="III.5!A1" display="III.5 Students of higher education institutions by narrow fields of education in the 2023/24 academic year" xr:uid="{2C9FF8D6-D7A0-4C85-97AC-CAC702CF1CBE}"/>
    <hyperlink ref="A18" location="III.6!A1" display="III.6 Early leavers from education and training and participation rate in education and traininga – based on LFS" xr:uid="{9B19EFB1-F224-47E1-89A6-99F899C95387}"/>
    <hyperlink ref="A20" location="IV.1!A1" display="IV.1 Economic activity of population aged 15-89 (annual averages) — based on LFS" xr:uid="{D904A32A-8398-4673-8897-ABD6C4A8E478}"/>
    <hyperlink ref="A21" location="IV.2!A1" display="IV.2 Structure of employed persons by kind of activity (annual averages) — based on LF" xr:uid="{4805FD8A-978C-4811-BBDE-26660CCACEBA}"/>
    <hyperlink ref="A22" location="IV.3!A1" display="IV.3 Economically active population aged 15-89 in 2024  (annual averages) — based on LFS" xr:uid="{B9E829C5-4AB1-4EB4-84A8-4C4E6211B526}"/>
    <hyperlink ref="A23" location="IV.4!A1" display="IV.4 Unemployed persons aged 15–74 (annual averages) – based on LFS" xr:uid="{19B401D9-CC8F-40AF-9516-ED27D5212EAD}"/>
    <hyperlink ref="A24" location="IV.5!A1" display="IV.5 Unemployment rate by sex and level of education (annual averages) - based on LFS" xr:uid="{DF050E35-641A-40C6-906D-11FEABEAC7C9}"/>
    <hyperlink ref="A25" location="IV.6!A1" display="IV.6 Vacancies (annual averages)" xr:uid="{6159A81C-6206-4D9E-8822-F1B84AA0D62D}"/>
    <hyperlink ref="A27" location="V.1!A1" display="V.1 Wages and salaries" xr:uid="{3B4A6ABF-9AF6-4894-B678-99FFAE80E200}"/>
    <hyperlink ref="A28" location="V.2!A1" display="V.2 Indices of average monthly real gross wages and salaries and retirement and other pensions" xr:uid="{3AF8BB31-5A19-4891-A896-8AD16D252AB9}"/>
    <hyperlink ref="A31" location="VI.1!A1" display="VI.1 Price indices of consumer goods and services  " xr:uid="{47CBE989-87B9-4446-9681-595C9AE7677E}"/>
    <hyperlink ref="A29" location="V.3!A1" display="V.3 Retirement and other pensions" xr:uid="{1D2CF1AE-AEC9-4194-A62D-8902DA4414B1}"/>
    <hyperlink ref="A32" location="VI.2!A1" display="VI.2 Price indices of consumer goods and services (previous year=100)" xr:uid="{2BB3ADFD-5F70-4700-A4DC-572CF15E4898}"/>
    <hyperlink ref="A33" location="VI.3!A1" display="VI.3 Retail prices of selected goods in PLN" xr:uid="{CF809FC1-5A99-4B7A-97FB-CA74741041C0}"/>
    <hyperlink ref="A35" location="VII.1!A1" display="VII.1 Households" xr:uid="{3BC1E050-8AA3-489F-9FAB-5447108DDAD0}"/>
    <hyperlink ref="A36" location="VII.2!A1" display="VII.2 Households by number of persons (in % of total households)" xr:uid="{AECE8403-3B7A-4A40-B428-07F5A16E7830}"/>
    <hyperlink ref="A37" location="VII.3!A1" display="VII.3 Average monthly expenditures per capita in household in 2024 (in % of total expenditures)" xr:uid="{210CD8B8-F9AB-46CB-A17F-E35B0AD53953}"/>
    <hyperlink ref="A38" location="VII.4!A1" display="VII.4 Average monthly consumption of selected foodstuffs per capita in household" xr:uid="{05B2DF13-AA9C-42B4-8844-F4865D8E39FF}"/>
    <hyperlink ref="A40" location="VIII.1!A1" display="VIII.1 Dwellings completed" xr:uid="{AA83AE46-1B9E-49FB-AA97-81D3231B537E}"/>
    <hyperlink ref="A41" location="VIII.2!A1" display="VIII.2 Dwellings fitted with installations in % of  total dwellings (as of 31 December)" xr:uid="{12C61493-7487-4443-AB65-A97DF7406F4C}"/>
    <hyperlink ref="A42" location="VIII.3!A1" display="VIII.3 Consumption of water, electricity and gas per capita  in households  (during the year)" xr:uid="{52BAA89A-7E41-420F-8EF0-EDCB6708B623}"/>
    <hyperlink ref="A44" location="IX.1!A1" display="IX.1 Hospitals (as of 31 December)" xr:uid="{B1C5F0BC-45A5-420A-AC74-58E53EC47099}"/>
    <hyperlink ref="A45" location="IX.2!A1" display="IX.2 Medical personnela per 10 thousand population  (as of 31 December)" xr:uid="{2A322F87-205E-47F0-84E7-C08AB0E073F5}"/>
    <hyperlink ref="A46" location="IX.3!A1" display="IX.3 Out-patient health care, pharmacies and pharmaceutical outlets (as of 31 December)" xr:uid="{020B9F46-4EC3-4EC8-9A30-7FF47727CD51}"/>
    <hyperlink ref="A47" location="IX.4!A1" display="IX.4 Persons who received health care benefits by the place of occurrence (during the year)a" xr:uid="{D8F7771F-D661-4D31-9A9D-344554620B8B}"/>
    <hyperlink ref="A48" location="IX.5!A1" display="IX.5 Blood donors per 10 thousand population in 2023" xr:uid="{A39A174E-48B7-468D-9524-FEAD66F88569}"/>
    <hyperlink ref="A49" location="IX.6!A1" display="IX.6 Self-perceived health by sex in 2023" xr:uid="{AA08B724-A21B-450B-A32B-6D67EB3B0B93}"/>
    <hyperlink ref="A50" location="IX.7!A1" display="IX.7 Deaths by causes" xr:uid="{3921098D-8615-4F0A-ACAF-36D22D6EC965}"/>
    <hyperlink ref="A52" location="X.1!A1" display="X.1 Cultural institutions (as of 31 December)" xr:uid="{DC93C018-9F20-4261-80BE-814705C3367C}"/>
    <hyperlink ref="A53" location="X.2!A1" display="X.2 Visitors of cultural establishments per 1000 population (during the year)" xr:uid="{A8B9802B-E332-4000-AB03-EA2F1777D2B5}"/>
    <hyperlink ref="A54" location="X.3!A1" display="X.3 Structure of household expenditure on culture in 2024" xr:uid="{94AC76C7-7066-4D57-9844-0D272FFA40C3}"/>
    <hyperlink ref="A55" location="X.4!A1" display="X.4 Tourist accommodation establishmentsa (as of 31 July) " xr:uid="{0741F185-0AB6-4998-9E14-FBE2D07CDF3F}"/>
    <hyperlink ref="A56" location="X.5!A1" display="X.5 Foreign tourists accommodated in tourist accommodation establishmentsa by country" xr:uid="{98A77DAF-2A15-4EB8-B7A3-A039C2049F1D}"/>
    <hyperlink ref="A57" location="X.6!A1" display="X.6 Participation of Polish residents aged 15 and more  or over in tourist trips" xr:uid="{B218722F-B9DB-4956-A28D-CECC590F8F27}"/>
    <hyperlink ref="A59" location="XI.1!A1" display="XI.1 Enterprisesa using selected information and communication technologies " xr:uid="{E71ECAF0-10A1-4932-83C7-BCB28B220CE2}"/>
    <hyperlink ref="A60" location="XI.2!A1" display="XI.2 Enterprises applying selected ICT security measures by size classes in 2024" xr:uid="{490F2B40-4E5B-40C6-82A1-3A62232015AB}"/>
    <hyperlink ref="A61" location="XI.3!A1" display="XI.3 Enterprisesa conducting e-sales" xr:uid="{1552043B-0665-4E57-8D70-7D4FA1AEC3F5}"/>
    <hyperlink ref="A62" location="XI.4!A1" display="XI.4 Householdsa  having access to the Internet" xr:uid="{8E35BC43-204D-4EDB-A275-20ACFD945EBA}"/>
    <hyperlink ref="A63" location="XI.5!A1" display="XI.5 Internet users aged 16–74" xr:uid="{95A7E8AD-FE79-47DB-8F12-31CB74199E9C}"/>
    <hyperlink ref="A64" location="XI.6!A1" display="XI.6 Individuals using the Interneta for private purposes by selected activities in 2024" xr:uid="{4BDCF9C8-69D3-42D8-A7BB-DA921474C63A}"/>
    <hyperlink ref="A66" location="XII.1!A1" display="XII.1 Research and experimental development (R&amp;D)" xr:uid="{600AF063-9AA6-4955-9342-FF2261A7BC76}"/>
    <hyperlink ref="A67" location="XII.2!A1" display="XII.2 Structure of intramural expenditure on R&amp;D (current prices)" xr:uid="{B22A160C-03EC-4929-9A97-08EC97F78F64}"/>
    <hyperlink ref="A69" location="XII.4!A1" display="XII.4 Innovation activity of enterprisesa" xr:uid="{4A4F587D-E0F6-4326-87CF-5E89A08E1581}"/>
    <hyperlink ref="A68" location="XII.3!A1" display="XII.3 Structure of intramural expenditure on R&amp;D (current prices) by fields of R&amp;D" xr:uid="{5A3DD642-B0DB-4D6C-ADC5-0D28317DE0EA}"/>
    <hyperlink ref="A71" location="XIII.1!A1" display="XIII.1 Directions of geodesic land  use in 2024" xr:uid="{3DAE01ED-5BF9-4F5B-B8BE-0A778A50D96C}"/>
    <hyperlink ref="A72" location="XIII.2!A1" display="XIII.2 Water withdrawal for needs of the national economy and population " xr:uid="{D24098CD-532A-48B1-BF24-AAFF33F75B9E}"/>
    <hyperlink ref="A73" location="XIII.3!A1" display="XIII.3 Environment pollutants" xr:uid="{EFD0FCCA-F168-417F-B162-7F6D006FEFFC}"/>
    <hyperlink ref="A74" location="XIII.4!A1" display="XIII.4 Structure of municipal waste collected selectively" xr:uid="{69A3E651-05AB-4B61-A814-D6E2B346A657}"/>
    <hyperlink ref="A75" location="XIII.5!A1" display="XIII.5 Total emission of main air pollutants " xr:uid="{4988009C-1BE8-4186-8CD8-9B26C47ED4C8}"/>
    <hyperlink ref="A76" location="XIII.6!A1" display="XIII.6 Energy basic data" xr:uid="{23C4D50D-4976-4B89-B9DA-48A2CD517D1C}"/>
    <hyperlink ref="A77" location="XIII.7!A1" display="XIII.7 Structure of final energy consumption by energy carriers" xr:uid="{5AD51C7A-BF44-4ED8-89EB-86145087844E}"/>
    <hyperlink ref="A78" location="XIII.8!A1" display="XIII.8 Structure of final energy consumption by sectors" xr:uid="{C7A15C03-2113-42C9-9184-0A05468BCBCB}"/>
    <hyperlink ref="A80" location="XIV.1!A1" display="XIV.1 Gross agricultural output (constant prices) " xr:uid="{86911BD3-F88F-477A-A706-699E10F0DE30}"/>
    <hyperlink ref="A81" location="XIV.2!A1" display="XIV.2 Agricultural land area in total in 2023 (as of June)" xr:uid="{974563FB-BAD8-44E2-B88D-6B8EA16F2199}"/>
    <hyperlink ref="A82" location="XIV.3!A1" display="XIV.3 Production " xr:uid="{E707B34F-0B26-4B68-8791-8FE60F67A3D2}"/>
    <hyperlink ref="A83" location="XIV.4!A1" display="XIV.4 Animals (as of June) per 100 ha of agricultural land" xr:uid="{996494CD-75B5-40BF-98ED-111307F96405}"/>
    <hyperlink ref="A84" location="XIV.5!A1" display="XIV.5 Production of major agricultural product per 1 ha of agricultural land" xr:uid="{5E3794B6-94F7-434F-B85B-3EF8E6271C16}"/>
    <hyperlink ref="A85" location="XIV.6!A1" display="XIV.6 Structure of agricultural market output by products (current prices)" xr:uid="{5FA216CB-7FE8-4318-A2AC-47309AD2923F}"/>
    <hyperlink ref="A87" location="XV.1!A1" display="XV.1 Sold production of industrya" xr:uid="{F820E062-17F4-4CF9-BD2C-E4C342EDADBB}"/>
    <hyperlink ref="A88" location="XV.2!A1" display="XV.2 Sold production of industrya by sections (constant prices)" xr:uid="{7CD3D20E-134B-4552-838E-26CF740532F3}"/>
    <hyperlink ref="A90" location="XV.4!A1" display="XV.4 Production of selected productsa" xr:uid="{F12C18E8-26F5-45EE-9604-B460246828A1}"/>
    <hyperlink ref="A89" location="'XV. 3'!A1" display="XV.3 Structure of sold production of industrya by the Main Industrial Groupings (current prices)" xr:uid="{28AF6BDC-E96E-466B-94E0-22218FA6FBA9}"/>
    <hyperlink ref="A92" location="XVI.1!A1" display="XVI.1 Constructiona " xr:uid="{EBC4861D-8EDC-410D-B197-DCBE2A7BCD6A}"/>
    <hyperlink ref="A93" location="XVI.2!A1" display="XVI.2 Sale of construction and assembly productiona (constant prices) " xr:uid="{63A9DB45-6B05-40B9-B10F-249CEE616203}"/>
    <hyperlink ref="A94" location="XVI.3!A1" display="XVI.3 Structure  of construction and assembly productiona by type of constructions (current prices)" xr:uid="{5984C97E-31DA-4DF2-92C2-04B60BFB9C07}"/>
    <hyperlink ref="A96" location="XVII.1!A1" display="XVII.1 Technical infrastructure" xr:uid="{977EC39D-5D65-4BEE-898C-FCC4B2F13826}"/>
    <hyperlink ref="A97" location="XVII.2!A1" display="XVII.2 Hard surface public roads per 100 km2 of total area (network density) by voivodships in 2023 (as of 31 grudnia)" xr:uid="{E9D66987-09C0-486D-9D8C-E76020C3CE5E}"/>
    <hyperlink ref="A98" location="XVII.3!A1" display="XVII.3 Transport of goods and passengers according to means of transport" xr:uid="{E0E12F1E-6221-4CBF-8EF4-BE25EE0A44D7}"/>
    <hyperlink ref="A99" location="XVII.4!A1" display="XVII.4 Registered passenger carsa per 1 000 population by voivodships in 2024 (as of 31 December)" xr:uid="{8419A548-7B6C-4E05-BDB8-71107BE2C342}"/>
    <hyperlink ref="A100" location="XVII.5!A1" display="XVII.5 Average transport distance " xr:uid="{BF32507F-E2EC-4247-8921-06C160CDFC44}"/>
    <hyperlink ref="A101" location="XVII.6!A1" display="XVII.6 Sale of products and services of transportation and storage" xr:uid="{04AC32E2-4412-4A1A-8130-10FD93BD3549}"/>
    <hyperlink ref="A107" location="XVIII.5!A1" display="XVIII.5 Foreign trade turnover (current prices)" xr:uid="{CF178DCA-D863-4ED8-AA8B-81809988B967}"/>
    <hyperlink ref="A108" location="XVIII.6!A1" display="XVIII.6 Indices of foreign trade turnover (constant prices)" xr:uid="{E5BA53A5-6318-4B35-9F16-BF32399ADCB2}"/>
    <hyperlink ref="A109" location="XVIII.7!A1" display="XVIII.7 Foreign trade turnover by groups of countries in 2024 (current prices)" xr:uid="{1DF915E2-734E-4ED4-8204-A966FAFD94D6}"/>
    <hyperlink ref="A110" location="XVIII.8!A1" display="XVIII.8 Imports and exports  per capita (current prices)" xr:uid="{27DCA6CB-76B2-4476-AF1C-20722E6E2E95}"/>
    <hyperlink ref="A111" location="XVIII.9!A1" display="XVIII.9 Imports and exports by SITC sections in 2024 (current prices)" xr:uid="{5E8C9369-FACE-4B38-BD83-5B6C0BC0F4E4}"/>
    <hyperlink ref="A112" location="XVIII.10!A1" display="XVIII.10 Foreign trade turnover by major partners (current prices) Exports" xr:uid="{197FDA8A-C4B7-43CF-B84C-972FF48F1B72}"/>
    <hyperlink ref="A113" location="XVIII.11!A1" display="XVIII.11 Foreign trade turnover by major partners (current prices) Imports" xr:uid="{B72A335B-DF3C-470C-8312-6D1AE86E3A87}"/>
    <hyperlink ref="A115" location="XIX.1!A1" display="XIX.1 Basic data about non-financial enterprisesa by class size in 2024" xr:uid="{433E94DC-083B-4C50-866D-33B52A6C37D2}"/>
    <hyperlink ref="A116" location="XIX.2!A1" display="XIX.2 Financial results of enterprisesa" xr:uid="{BFEFEEAF-46E7-466B-8C1C-3139DD19E0E1}"/>
    <hyperlink ref="A117" location="XIX.3!A1" display="XIX.3 Investment outlays in enterprisesa (current prices)" xr:uid="{0F8AFD71-FC77-4AAB-B0FC-20618073BA44}"/>
    <hyperlink ref="A119" location="XX.1!A1" display="XX.1 Gross domestic product per capita (current prices)" xr:uid="{281D034A-366D-4C8F-83CA-7067E6B9E547}"/>
    <hyperlink ref="A120" location="XX.2!A1" display="XX.2 Gross domestic product (constant prices)" xr:uid="{26D18A3B-644F-412D-B8A5-58D37E1F307C}"/>
    <hyperlink ref="A121" location="XX.3!A1" display="XX.3 Gross domestic product" xr:uid="{1121238C-0B3C-4E9C-B288-C0EFD389ECEA}"/>
    <hyperlink ref="A122" location="XX.4!A1" display="XX.4 Share of institutional sectors in generation of gross value added in 2024 (current prices) " xr:uid="{41CDD0B5-4F37-441A-A4C7-8997E2003570}"/>
    <hyperlink ref="A123" location="XX.5!A1" display="XX.5 Structure of GDP generation in 2024  (current prices)" xr:uid="{68E61115-79C8-4A91-92ED-440D00399027}"/>
    <hyperlink ref="A124" location="XX.6!A1" display="XX.6 Domestic demand " xr:uid="{22587F06-AC06-4546-9B93-D79389D798BE}"/>
    <hyperlink ref="A125" location="XX.7!A1" display="XX.7 Deficit and debt of the general government sector in % of GDP" xr:uid="{8E448326-03EB-45A5-A56F-1DB2E3D29CD5}"/>
    <hyperlink ref="A127" location="XXI.1!A1" display="XXI.1 Current account of balance of payments" xr:uid="{5618769B-F49C-416A-B04F-273794D8C1EB}"/>
    <hyperlink ref="A128" location="XXI.2!A1" display="XXI.2 United States dollars, euro and Swiss franc average exchange rate of the National Bank of Poland" xr:uid="{01DBFE18-E0DB-4C64-B645-88E50C0955FE}"/>
    <hyperlink ref="A129" location="XXI.3!A1" display="XXI.3 Selected financial institutions (as of 31 December)" xr:uid="{46B94003-5677-4DC0-B3B8-7E4C920C6CCE}"/>
    <hyperlink ref="A130" location="XXI.4!A1" display="XXI.4 Companies listed on the Warsaw Stock Exchange and their capitalisation " xr:uid="{597607C9-0E99-452C-B107-C5F2C52E1688}"/>
    <hyperlink ref="A131" location="XXI.5!A1" display="XXI.5 Market capitalisation and the Warsaw Stock Exchange Indice (WIG)" xr:uid="{1C1598DA-6B7B-4F3F-82DB-822BA633C29F}"/>
    <hyperlink ref="A132" location="XXI.6!A1" display="XXI.6 State budget" xr:uid="{B11A568E-EC4E-4130-8C82-8DD06454574C}"/>
    <hyperlink ref="A133" location="XXI.7!A1" display="XXI.7 Relation to gross domestic product (current prices)" xr:uid="{53AF702E-CC66-4188-BE53-974D402B092B}"/>
    <hyperlink ref="A135" location="XXII.1!A1" display="XXII.1 Vital statistics in 2024" xr:uid="{08D6B164-4B7A-48DE-86EF-BE33C63A2222}"/>
    <hyperlink ref="A136" location="XXII.2!A1" display="XXII.2 Employment rate on the basis of LFS in 2024 (annual averages)" xr:uid="{83B06FAC-799D-4F38-A105-9611797BC968}"/>
    <hyperlink ref="A137" location="XXII.3!A1" display="XXII.3 Unemployment rate on the basis of LFS in 2024" xr:uid="{F08C92A6-C654-46F2-A9C8-AF0D71790F42}"/>
    <hyperlink ref="A138" location="XXII.4!A1" display="XXII.4 Average monthly available income per capita in households in 2024a" xr:uid="{221706D0-ECA2-4711-8BDA-5743775720ED}"/>
    <hyperlink ref="A139" location="XXII.5!A1" display="XXII.5 Average monthly expenditure per capita in households in 2024a" xr:uid="{B4F3F8AC-F718-4859-BB24-E0A108432B99}"/>
    <hyperlink ref="A140" location="XXII.6!A1" display="XXII.6 Enterprises employing ICT specialists in 2024" xr:uid="{5F6FFB13-4A51-4208-86F1-1331CB498020}"/>
    <hyperlink ref="A141" location="XXII.7!A1" display="XXII.7 Gross domestic expenditure on research and development activity per capita in 2023 (current prices)" xr:uid="{6313DEEB-2223-4F42-810E-242562C10FF8}"/>
    <hyperlink ref="A142" location="XXII.8!A1" display="XXII.8 Energy from renewable sources in 2023" xr:uid="{A1FCEE56-E118-46EC-A6F0-E35B58C8EC75}"/>
    <hyperlink ref="A143" location="XXII.9!A1" display="XXII.9 Gross domestic product per capita by voivodships in 2023a (current prices)" xr:uid="{8D581FFD-F8CC-4E83-8587-05D26758192D}"/>
    <hyperlink ref="A144" location="XXII.10!A1" display="XXII.10 Investment outlays per capita in 2023 (current prices)" xr:uid="{4BD8711A-9E0C-4105-A100-83BD761BC414}"/>
    <hyperlink ref="A103" location="XVIII.1!A1" display="XVIII.1 Retail and wholesale trade" xr:uid="{84EB2336-7E20-4BDE-B2A0-1B10194C3A66}"/>
    <hyperlink ref="A104" location="XVIII.2!A1" display="XVIII.2 Retail sales (constant prices)" xr:uid="{4977C406-C1E1-4699-B8C9-E8172D4E9E07}"/>
    <hyperlink ref="A105" location="XVIII.3!A1" display="XVIII.3 Structure of retail sales (current prices)" xr:uid="{61CD6F10-D2AF-4BE3-BA3B-03556AF72857}"/>
    <hyperlink ref="A106" location="XVIII.4!A1" display="XVIII.4 Retail sales per capita  (current prices)" xr:uid="{F0C2BC1F-EF27-4390-B0B2-8F01D9F891F2}"/>
    <hyperlink ref="A13" location="III.1!A1" display="III.1 Pre-primary education" xr:uid="{12C8336A-09A4-44CF-B509-F7C0EE8B61B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A18CD-C974-42D9-B08B-3BCDD44DC71E}">
  <dimension ref="A1:F40"/>
  <sheetViews>
    <sheetView workbookViewId="0"/>
  </sheetViews>
  <sheetFormatPr defaultRowHeight="15"/>
  <cols>
    <col min="1" max="1" width="16" customWidth="1"/>
    <col min="2" max="2" width="14.7109375" customWidth="1"/>
    <col min="3" max="3" width="16.7109375" customWidth="1"/>
    <col min="4" max="4" width="11.28515625" customWidth="1"/>
  </cols>
  <sheetData>
    <row r="1" spans="1:6" ht="15.75">
      <c r="A1" s="60" t="s">
        <v>0</v>
      </c>
      <c r="B1" s="60"/>
      <c r="C1" s="60"/>
      <c r="D1" s="16"/>
      <c r="E1" s="16"/>
      <c r="F1" s="16"/>
    </row>
    <row r="2" spans="1:6" ht="30.75" customHeight="1">
      <c r="A2" s="461" t="s">
        <v>28</v>
      </c>
      <c r="B2" s="461"/>
      <c r="C2" s="461"/>
      <c r="D2" s="461"/>
      <c r="E2" s="24" t="s">
        <v>83</v>
      </c>
      <c r="F2" s="16"/>
    </row>
    <row r="3" spans="1:6" ht="15.75">
      <c r="A3" s="18"/>
      <c r="B3" s="20" t="s">
        <v>29</v>
      </c>
      <c r="C3" s="20" t="s">
        <v>30</v>
      </c>
      <c r="D3" s="19" t="s">
        <v>31</v>
      </c>
      <c r="E3" s="16"/>
      <c r="F3" s="16"/>
    </row>
    <row r="4" spans="1:6" ht="15.75">
      <c r="A4" s="29">
        <v>1990</v>
      </c>
      <c r="B4" s="42">
        <v>18.440000000000001</v>
      </c>
      <c r="C4" s="42">
        <v>2.6259999999999999</v>
      </c>
      <c r="D4" s="30">
        <v>-15.814</v>
      </c>
      <c r="E4" s="16"/>
      <c r="F4" s="16"/>
    </row>
    <row r="5" spans="1:6" ht="15.75">
      <c r="A5" s="29">
        <v>1991</v>
      </c>
      <c r="B5" s="42">
        <v>20.977</v>
      </c>
      <c r="C5" s="42">
        <v>5.04</v>
      </c>
      <c r="D5" s="30">
        <v>-15.936999999999999</v>
      </c>
      <c r="E5" s="16"/>
      <c r="F5" s="16"/>
    </row>
    <row r="6" spans="1:6" ht="15.75">
      <c r="A6" s="29">
        <v>1992</v>
      </c>
      <c r="B6" s="42">
        <v>18.114999999999998</v>
      </c>
      <c r="C6" s="42">
        <v>6.5119999999999996</v>
      </c>
      <c r="D6" s="30">
        <v>-11.603</v>
      </c>
      <c r="E6" s="16"/>
      <c r="F6" s="16"/>
    </row>
    <row r="7" spans="1:6" ht="15.75">
      <c r="A7" s="29">
        <v>1993</v>
      </c>
      <c r="B7" s="42">
        <v>21.376000000000001</v>
      </c>
      <c r="C7" s="42">
        <v>5.8710000000000004</v>
      </c>
      <c r="D7" s="30">
        <v>-15.505000000000001</v>
      </c>
      <c r="E7" s="16"/>
      <c r="F7" s="16"/>
    </row>
    <row r="8" spans="1:6" ht="15.75">
      <c r="A8" s="29">
        <v>1994</v>
      </c>
      <c r="B8" s="42">
        <v>25.904</v>
      </c>
      <c r="C8" s="42">
        <v>6.9039999999999999</v>
      </c>
      <c r="D8" s="30">
        <v>-19</v>
      </c>
      <c r="E8" s="16"/>
      <c r="F8" s="16"/>
    </row>
    <row r="9" spans="1:6" ht="15.75">
      <c r="A9" s="29">
        <v>1995</v>
      </c>
      <c r="B9" s="42">
        <v>26.344000000000001</v>
      </c>
      <c r="C9" s="42">
        <v>8.1210000000000004</v>
      </c>
      <c r="D9" s="30">
        <v>-18.222999999999999</v>
      </c>
      <c r="E9" s="16"/>
      <c r="F9" s="16"/>
    </row>
    <row r="10" spans="1:6" ht="15.75">
      <c r="A10" s="29">
        <v>1996</v>
      </c>
      <c r="B10" s="42">
        <v>21.297000000000001</v>
      </c>
      <c r="C10" s="42">
        <v>8.1859999999999999</v>
      </c>
      <c r="D10" s="30">
        <v>-13.111000000000001</v>
      </c>
      <c r="E10" s="16"/>
      <c r="F10" s="16"/>
    </row>
    <row r="11" spans="1:6" ht="15.75">
      <c r="A11" s="29">
        <v>1997</v>
      </c>
      <c r="B11" s="42">
        <v>20.222000000000001</v>
      </c>
      <c r="C11" s="42">
        <v>8.4260000000000002</v>
      </c>
      <c r="D11" s="30">
        <v>-11.795999999999999</v>
      </c>
      <c r="E11" s="16"/>
      <c r="F11" s="16"/>
    </row>
    <row r="12" spans="1:6" ht="15.75">
      <c r="A12" s="29">
        <v>1998</v>
      </c>
      <c r="B12" s="42">
        <v>22.177</v>
      </c>
      <c r="C12" s="42">
        <v>8.9160000000000004</v>
      </c>
      <c r="D12" s="30">
        <v>-13.260999999999999</v>
      </c>
      <c r="E12" s="16"/>
      <c r="F12" s="16"/>
    </row>
    <row r="13" spans="1:6" ht="15.75">
      <c r="A13" s="29">
        <v>1999</v>
      </c>
      <c r="B13" s="42">
        <v>21.536000000000001</v>
      </c>
      <c r="C13" s="42">
        <v>7.5250000000000004</v>
      </c>
      <c r="D13" s="30">
        <v>-14.010999999999999</v>
      </c>
      <c r="E13" s="16"/>
      <c r="F13" s="16"/>
    </row>
    <row r="14" spans="1:6" ht="15.75">
      <c r="A14" s="29">
        <v>2000</v>
      </c>
      <c r="B14" s="42">
        <v>26.998999999999999</v>
      </c>
      <c r="C14" s="42">
        <v>7.3310000000000004</v>
      </c>
      <c r="D14" s="30">
        <v>-19.667999999999999</v>
      </c>
      <c r="E14" s="16"/>
      <c r="F14" s="16"/>
    </row>
    <row r="15" spans="1:6" ht="15.75">
      <c r="A15" s="29">
        <v>2001</v>
      </c>
      <c r="B15" s="42">
        <v>23.367999999999999</v>
      </c>
      <c r="C15" s="42">
        <v>6.625</v>
      </c>
      <c r="D15" s="30">
        <v>-16.742999999999999</v>
      </c>
      <c r="E15" s="16"/>
      <c r="F15" s="16"/>
    </row>
    <row r="16" spans="1:6" ht="15.75">
      <c r="A16" s="29">
        <v>2002</v>
      </c>
      <c r="B16" s="42">
        <v>24.532</v>
      </c>
      <c r="C16" s="42">
        <v>6.5869999999999997</v>
      </c>
      <c r="D16" s="30">
        <v>-17.945</v>
      </c>
      <c r="E16" s="16"/>
      <c r="F16" s="16"/>
    </row>
    <row r="17" spans="1:6" ht="15.75">
      <c r="A17" s="29">
        <v>2003</v>
      </c>
      <c r="B17" s="42">
        <v>20.812999999999999</v>
      </c>
      <c r="C17" s="42">
        <v>7.048</v>
      </c>
      <c r="D17" s="30">
        <v>-13.765000000000001</v>
      </c>
      <c r="E17" s="16"/>
      <c r="F17" s="16"/>
    </row>
    <row r="18" spans="1:6" ht="15.75">
      <c r="A18" s="29">
        <v>2004</v>
      </c>
      <c r="B18" s="42">
        <v>18.876999999999999</v>
      </c>
      <c r="C18" s="42">
        <v>9.4949999999999992</v>
      </c>
      <c r="D18" s="30">
        <v>-9.3819999999999997</v>
      </c>
      <c r="E18" s="16"/>
      <c r="F18" s="16"/>
    </row>
    <row r="19" spans="1:6" ht="15.75">
      <c r="A19" s="29">
        <v>2005</v>
      </c>
      <c r="B19" s="42">
        <v>22.242000000000001</v>
      </c>
      <c r="C19" s="42">
        <v>9.3640000000000008</v>
      </c>
      <c r="D19" s="30">
        <v>-12.878</v>
      </c>
      <c r="E19" s="16"/>
      <c r="F19" s="16"/>
    </row>
    <row r="20" spans="1:6" ht="15.75">
      <c r="A20" s="29">
        <v>2006</v>
      </c>
      <c r="B20" s="42">
        <v>46.936</v>
      </c>
      <c r="C20" s="42">
        <v>10.802</v>
      </c>
      <c r="D20" s="30">
        <v>-36.134</v>
      </c>
      <c r="E20" s="16"/>
      <c r="F20" s="16"/>
    </row>
    <row r="21" spans="1:6" ht="15.75">
      <c r="A21" s="29">
        <v>2007</v>
      </c>
      <c r="B21" s="42">
        <v>35.479999999999997</v>
      </c>
      <c r="C21" s="42">
        <v>14.994999999999999</v>
      </c>
      <c r="D21" s="30">
        <v>-20.484999999999999</v>
      </c>
      <c r="E21" s="16"/>
      <c r="F21" s="16"/>
    </row>
    <row r="22" spans="1:6" ht="15.75">
      <c r="A22" s="29">
        <v>2008</v>
      </c>
      <c r="B22" s="42">
        <v>30.14</v>
      </c>
      <c r="C22" s="42">
        <v>15.275</v>
      </c>
      <c r="D22" s="30">
        <v>-14.865</v>
      </c>
      <c r="E22" s="16"/>
      <c r="F22" s="16"/>
    </row>
    <row r="23" spans="1:6" ht="15.75">
      <c r="A23" s="29">
        <v>2009</v>
      </c>
      <c r="B23" s="42">
        <v>18.62</v>
      </c>
      <c r="C23" s="42">
        <v>17.423999999999999</v>
      </c>
      <c r="D23" s="30">
        <v>-1.196</v>
      </c>
      <c r="E23" s="16"/>
      <c r="F23" s="16"/>
    </row>
    <row r="24" spans="1:6" ht="15.75">
      <c r="A24" s="29">
        <v>2010</v>
      </c>
      <c r="B24" s="42">
        <v>17.36</v>
      </c>
      <c r="C24" s="42">
        <v>15.246</v>
      </c>
      <c r="D24" s="30">
        <v>-2.1139999999999999</v>
      </c>
      <c r="E24" s="16"/>
      <c r="F24" s="16"/>
    </row>
    <row r="25" spans="1:6" ht="15.75">
      <c r="A25" s="29">
        <v>2011</v>
      </c>
      <c r="B25" s="42">
        <v>19.858000000000001</v>
      </c>
      <c r="C25" s="42">
        <v>15.523999999999999</v>
      </c>
      <c r="D25" s="30">
        <v>-4.3339999999999996</v>
      </c>
      <c r="E25" s="16"/>
      <c r="F25" s="16"/>
    </row>
    <row r="26" spans="1:6" ht="15.75">
      <c r="A26" s="29">
        <v>2012</v>
      </c>
      <c r="B26" s="42">
        <v>21.2</v>
      </c>
      <c r="C26" s="42">
        <v>14.583</v>
      </c>
      <c r="D26" s="30">
        <v>-6.617</v>
      </c>
      <c r="E26" s="16"/>
      <c r="F26" s="16"/>
    </row>
    <row r="27" spans="1:6" ht="15.75">
      <c r="A27" s="29">
        <v>2013</v>
      </c>
      <c r="B27" s="42">
        <v>32.103000000000002</v>
      </c>
      <c r="C27" s="42">
        <v>12.199</v>
      </c>
      <c r="D27" s="30">
        <v>-19.904</v>
      </c>
      <c r="E27" s="16"/>
      <c r="F27" s="16"/>
    </row>
    <row r="28" spans="1:6" ht="15.75">
      <c r="A28" s="29">
        <v>2014</v>
      </c>
      <c r="B28" s="42">
        <v>28.08</v>
      </c>
      <c r="C28" s="42">
        <v>12.33</v>
      </c>
      <c r="D28" s="30">
        <v>-15.75</v>
      </c>
      <c r="E28" s="16"/>
      <c r="F28" s="16"/>
    </row>
    <row r="29" spans="1:6" ht="15.75">
      <c r="A29" s="29">
        <v>2015</v>
      </c>
      <c r="B29" s="61" t="s">
        <v>22</v>
      </c>
      <c r="C29" s="61" t="s">
        <v>22</v>
      </c>
      <c r="D29" s="57" t="s">
        <v>22</v>
      </c>
      <c r="E29" s="16"/>
      <c r="F29" s="16"/>
    </row>
    <row r="30" spans="1:6" ht="15.75">
      <c r="A30" s="29">
        <v>2016</v>
      </c>
      <c r="B30" s="42">
        <v>11.97</v>
      </c>
      <c r="C30" s="42">
        <v>13.475</v>
      </c>
      <c r="D30" s="30">
        <v>1.5049999999999999</v>
      </c>
      <c r="E30" s="16"/>
      <c r="F30" s="16"/>
    </row>
    <row r="31" spans="1:6" ht="15.75">
      <c r="A31" s="29">
        <v>2017</v>
      </c>
      <c r="B31" s="85">
        <v>11.9</v>
      </c>
      <c r="C31" s="85">
        <v>13.3</v>
      </c>
      <c r="D31" s="35">
        <v>1.4</v>
      </c>
      <c r="E31" s="16"/>
      <c r="F31" s="16"/>
    </row>
    <row r="32" spans="1:6" ht="15.75">
      <c r="A32" s="29">
        <v>2018</v>
      </c>
      <c r="B32" s="85">
        <v>11.8</v>
      </c>
      <c r="C32" s="85">
        <v>15.5</v>
      </c>
      <c r="D32" s="35">
        <v>3.6</v>
      </c>
      <c r="E32" s="16"/>
      <c r="F32" s="16"/>
    </row>
    <row r="33" spans="1:6" ht="15.75">
      <c r="A33" s="29">
        <v>2019</v>
      </c>
      <c r="B33" s="85">
        <v>10.7</v>
      </c>
      <c r="C33" s="85">
        <v>16.899999999999999</v>
      </c>
      <c r="D33" s="35">
        <v>6.2</v>
      </c>
      <c r="E33" s="16"/>
      <c r="F33" s="16"/>
    </row>
    <row r="34" spans="1:6" ht="15.75">
      <c r="A34" s="29">
        <v>2020</v>
      </c>
      <c r="B34" s="85">
        <v>8.8000000000000007</v>
      </c>
      <c r="C34" s="85">
        <v>13.3</v>
      </c>
      <c r="D34" s="35">
        <v>4.5</v>
      </c>
      <c r="E34" s="16"/>
      <c r="F34" s="16"/>
    </row>
    <row r="35" spans="1:6" ht="15.75">
      <c r="A35" s="29">
        <v>2021</v>
      </c>
      <c r="B35" s="85">
        <v>12</v>
      </c>
      <c r="C35" s="85">
        <v>15.4</v>
      </c>
      <c r="D35" s="35">
        <v>3.4</v>
      </c>
      <c r="E35" s="16"/>
      <c r="F35" s="16"/>
    </row>
    <row r="36" spans="1:6" ht="15.75">
      <c r="A36" s="193">
        <v>2022</v>
      </c>
      <c r="B36" s="85">
        <v>13.6</v>
      </c>
      <c r="C36" s="85">
        <v>15.6</v>
      </c>
      <c r="D36" s="85">
        <v>2</v>
      </c>
      <c r="E36" s="16"/>
      <c r="F36" s="16"/>
    </row>
    <row r="37" spans="1:6" ht="15.75">
      <c r="A37" s="29">
        <v>2023</v>
      </c>
      <c r="B37" s="42">
        <v>9.9</v>
      </c>
      <c r="C37" s="42">
        <v>16.7</v>
      </c>
      <c r="D37" s="30">
        <v>6.8</v>
      </c>
      <c r="E37" s="16"/>
      <c r="F37" s="16"/>
    </row>
    <row r="38" spans="1:6" ht="15.75">
      <c r="A38" s="34">
        <v>2024</v>
      </c>
      <c r="B38" s="85">
        <v>10.199999999999999</v>
      </c>
      <c r="C38" s="85">
        <v>19.5</v>
      </c>
      <c r="D38" s="35">
        <v>9.3000000000000007</v>
      </c>
      <c r="E38" s="16"/>
      <c r="F38" s="16"/>
    </row>
    <row r="39" spans="1:6" ht="15.75">
      <c r="A39" s="193">
        <v>2025</v>
      </c>
      <c r="B39" s="85">
        <v>10.199999999999999</v>
      </c>
      <c r="C39" s="85">
        <v>21.1</v>
      </c>
      <c r="D39" s="85">
        <v>10.9</v>
      </c>
      <c r="E39" s="16"/>
      <c r="F39" s="16"/>
    </row>
    <row r="40" spans="1:6" ht="15.75">
      <c r="A40" s="58" t="s">
        <v>32</v>
      </c>
      <c r="B40" s="16"/>
      <c r="C40" s="16"/>
      <c r="D40" s="16"/>
      <c r="E40" s="16"/>
      <c r="F40" s="16"/>
    </row>
  </sheetData>
  <mergeCells count="1">
    <mergeCell ref="A2:D2"/>
  </mergeCells>
  <hyperlinks>
    <hyperlink ref="E2" location="Contents!A3" display="back to table of contents" xr:uid="{BAEDAF3C-A3A2-4029-B700-224774ECC8C6}"/>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E218F-6C54-411C-A4D4-AA57392255FB}">
  <dimension ref="A1:D5"/>
  <sheetViews>
    <sheetView workbookViewId="0"/>
  </sheetViews>
  <sheetFormatPr defaultRowHeight="15"/>
  <cols>
    <col min="1" max="1" width="30.140625" customWidth="1"/>
    <col min="2" max="2" width="11.85546875" customWidth="1"/>
    <col min="3" max="3" width="13.28515625" customWidth="1"/>
  </cols>
  <sheetData>
    <row r="1" spans="1:4" ht="18">
      <c r="A1" s="377" t="s">
        <v>631</v>
      </c>
      <c r="B1" s="368"/>
      <c r="C1" s="368"/>
      <c r="D1" s="368"/>
    </row>
    <row r="2" spans="1:4" ht="20.25" customHeight="1">
      <c r="A2" s="376" t="s">
        <v>901</v>
      </c>
      <c r="B2" s="378"/>
      <c r="C2" s="368"/>
      <c r="D2" s="90" t="s">
        <v>83</v>
      </c>
    </row>
    <row r="3" spans="1:4">
      <c r="A3" s="379"/>
      <c r="B3" s="380">
        <v>2015</v>
      </c>
      <c r="C3" s="380">
        <v>2025</v>
      </c>
      <c r="D3" s="368"/>
    </row>
    <row r="4" spans="1:4">
      <c r="A4" s="374" t="s">
        <v>632</v>
      </c>
      <c r="B4" s="381">
        <v>47643</v>
      </c>
      <c r="C4" s="381">
        <v>104648</v>
      </c>
      <c r="D4" s="368"/>
    </row>
    <row r="5" spans="1:4">
      <c r="A5" s="3"/>
      <c r="B5" s="12"/>
    </row>
  </sheetData>
  <hyperlinks>
    <hyperlink ref="D2" location="Contents!A118" display="back to table of contents" xr:uid="{56417EA7-517F-4A40-AABE-4B39275CB5F5}"/>
  </hyperlink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73AF0-0117-488D-AA4E-52BCBE036BBF}">
  <dimension ref="A1:E15"/>
  <sheetViews>
    <sheetView workbookViewId="0"/>
  </sheetViews>
  <sheetFormatPr defaultRowHeight="15"/>
  <cols>
    <col min="2" max="2" width="12" customWidth="1"/>
    <col min="3" max="3" width="18.140625" customWidth="1"/>
    <col min="4" max="4" width="13" customWidth="1"/>
  </cols>
  <sheetData>
    <row r="1" spans="1:5" ht="15.75">
      <c r="A1" s="2" t="s">
        <v>725</v>
      </c>
      <c r="B1" s="16"/>
      <c r="C1" s="16"/>
      <c r="D1" s="16"/>
      <c r="E1" s="16"/>
    </row>
    <row r="2" spans="1:5" ht="18.75" customHeight="1">
      <c r="A2" s="147" t="s">
        <v>902</v>
      </c>
      <c r="B2" s="16"/>
      <c r="C2" s="16"/>
      <c r="D2" s="16"/>
      <c r="E2" s="90" t="s">
        <v>83</v>
      </c>
    </row>
    <row r="3" spans="1:5" ht="15.75">
      <c r="A3" s="501"/>
      <c r="B3" s="591" t="s">
        <v>633</v>
      </c>
      <c r="C3" s="591" t="s">
        <v>634</v>
      </c>
      <c r="D3" s="591" t="s">
        <v>635</v>
      </c>
      <c r="E3" s="16"/>
    </row>
    <row r="4" spans="1:5" ht="15.75">
      <c r="A4" s="590"/>
      <c r="B4" s="592"/>
      <c r="C4" s="592"/>
      <c r="D4" s="592"/>
      <c r="E4" s="16"/>
    </row>
    <row r="5" spans="1:5" ht="15.75">
      <c r="A5" s="502"/>
      <c r="B5" s="474" t="s">
        <v>140</v>
      </c>
      <c r="C5" s="495"/>
      <c r="D5" s="475"/>
      <c r="E5" s="16"/>
    </row>
    <row r="6" spans="1:5" ht="15.75">
      <c r="A6" s="382">
        <v>2016</v>
      </c>
      <c r="B6" s="311">
        <v>103</v>
      </c>
      <c r="C6" s="311">
        <v>103.4</v>
      </c>
      <c r="D6" s="304">
        <v>98.6</v>
      </c>
      <c r="E6" s="16"/>
    </row>
    <row r="7" spans="1:5" ht="15.75">
      <c r="A7" s="382">
        <v>2017</v>
      </c>
      <c r="B7" s="311">
        <v>108.4</v>
      </c>
      <c r="C7" s="311">
        <v>108.9</v>
      </c>
      <c r="D7" s="311">
        <v>104.3</v>
      </c>
      <c r="E7" s="16"/>
    </row>
    <row r="8" spans="1:5" ht="15.75">
      <c r="A8" s="382">
        <v>2018</v>
      </c>
      <c r="B8" s="311">
        <v>115.1</v>
      </c>
      <c r="C8" s="311">
        <v>113.8</v>
      </c>
      <c r="D8" s="311">
        <v>119.6</v>
      </c>
      <c r="E8" s="16"/>
    </row>
    <row r="9" spans="1:5" ht="15.75">
      <c r="A9" s="382">
        <v>2019</v>
      </c>
      <c r="B9" s="311">
        <v>120.4</v>
      </c>
      <c r="C9" s="311">
        <v>118.4</v>
      </c>
      <c r="D9" s="311">
        <v>121.6</v>
      </c>
      <c r="E9" s="16"/>
    </row>
    <row r="10" spans="1:5" ht="15.75">
      <c r="A10" s="382">
        <v>2020</v>
      </c>
      <c r="B10" s="311">
        <v>118</v>
      </c>
      <c r="C10" s="311">
        <v>116.9</v>
      </c>
      <c r="D10" s="311">
        <v>111.8</v>
      </c>
      <c r="E10" s="16"/>
    </row>
    <row r="11" spans="1:5" ht="15.75">
      <c r="A11" s="382">
        <v>2021</v>
      </c>
      <c r="B11" s="311">
        <v>126.1</v>
      </c>
      <c r="C11" s="311">
        <v>123.8</v>
      </c>
      <c r="D11" s="311">
        <v>133.5</v>
      </c>
      <c r="E11" s="16"/>
    </row>
    <row r="12" spans="1:5" ht="15.75">
      <c r="A12" s="382">
        <v>2022</v>
      </c>
      <c r="B12" s="311">
        <v>132.80000000000001</v>
      </c>
      <c r="C12" s="311">
        <v>128.80000000000001</v>
      </c>
      <c r="D12" s="311">
        <v>143.80000000000001</v>
      </c>
      <c r="E12" s="16"/>
    </row>
    <row r="13" spans="1:5" ht="15.75">
      <c r="A13" s="382">
        <v>2023</v>
      </c>
      <c r="B13" s="311">
        <v>133.1</v>
      </c>
      <c r="C13" s="311">
        <v>130</v>
      </c>
      <c r="D13" s="311">
        <v>119.9</v>
      </c>
      <c r="E13" s="16"/>
    </row>
    <row r="14" spans="1:5" ht="15.75">
      <c r="A14" s="382">
        <v>2024</v>
      </c>
      <c r="B14" s="311">
        <v>137.4</v>
      </c>
      <c r="C14" s="311">
        <v>135.69999999999999</v>
      </c>
      <c r="D14" s="311">
        <v>128.19999999999999</v>
      </c>
      <c r="E14" s="16"/>
    </row>
    <row r="15" spans="1:5" ht="15.75">
      <c r="A15" s="382">
        <v>2025</v>
      </c>
      <c r="B15" s="311">
        <v>142.30000000000001</v>
      </c>
      <c r="C15" s="311">
        <v>141.30000000000001</v>
      </c>
      <c r="D15" s="311">
        <v>134.4</v>
      </c>
    </row>
  </sheetData>
  <mergeCells count="5">
    <mergeCell ref="A3:A5"/>
    <mergeCell ref="B3:B4"/>
    <mergeCell ref="C3:C4"/>
    <mergeCell ref="D3:D4"/>
    <mergeCell ref="B5:D5"/>
  </mergeCells>
  <hyperlinks>
    <hyperlink ref="E2" location="Contents!A118" display="back to table of contents" xr:uid="{D699DA03-090D-49C4-A010-541F6375D2A6}"/>
  </hyperlink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AC46-4D48-461A-B448-E30F922CC8A0}">
  <dimension ref="A1:E7"/>
  <sheetViews>
    <sheetView workbookViewId="0"/>
  </sheetViews>
  <sheetFormatPr defaultRowHeight="15"/>
  <cols>
    <col min="1" max="1" width="55.7109375" customWidth="1"/>
  </cols>
  <sheetData>
    <row r="1" spans="1:5" ht="15.75">
      <c r="A1" s="2" t="s">
        <v>725</v>
      </c>
      <c r="B1" s="16"/>
      <c r="C1" s="16"/>
      <c r="D1" s="16"/>
      <c r="E1" s="16"/>
    </row>
    <row r="2" spans="1:5" ht="15.75">
      <c r="A2" s="2" t="s">
        <v>636</v>
      </c>
      <c r="B2" s="16"/>
      <c r="C2" s="383"/>
      <c r="D2" s="383"/>
      <c r="E2" s="90" t="s">
        <v>83</v>
      </c>
    </row>
    <row r="3" spans="1:5" ht="15.75">
      <c r="A3" s="18"/>
      <c r="B3" s="362">
        <v>2015</v>
      </c>
      <c r="C3" s="362">
        <v>2024</v>
      </c>
      <c r="D3" s="362">
        <v>2025</v>
      </c>
      <c r="E3" s="16"/>
    </row>
    <row r="4" spans="1:5" ht="36" customHeight="1">
      <c r="A4" s="79" t="s">
        <v>974</v>
      </c>
      <c r="B4" s="281">
        <v>104.4</v>
      </c>
      <c r="C4" s="281">
        <v>103.2</v>
      </c>
      <c r="D4" s="281">
        <v>103.6</v>
      </c>
      <c r="E4" s="16"/>
    </row>
    <row r="5" spans="1:5" ht="15.75" customHeight="1">
      <c r="A5" s="17" t="s">
        <v>975</v>
      </c>
      <c r="B5" s="281">
        <v>100</v>
      </c>
      <c r="C5" s="281">
        <v>137.4</v>
      </c>
      <c r="D5" s="281">
        <v>142.30000000000001</v>
      </c>
      <c r="E5" s="16"/>
    </row>
    <row r="6" spans="1:5" ht="36" customHeight="1">
      <c r="A6" s="79" t="s">
        <v>976</v>
      </c>
      <c r="B6" s="281">
        <v>104.6</v>
      </c>
      <c r="C6" s="281">
        <v>102.3</v>
      </c>
      <c r="D6" s="281">
        <v>103.1</v>
      </c>
      <c r="E6" s="16"/>
    </row>
    <row r="7" spans="1:5" ht="18" customHeight="1">
      <c r="A7" s="17" t="s">
        <v>975</v>
      </c>
      <c r="B7" s="281">
        <v>100</v>
      </c>
      <c r="C7" s="281">
        <v>136.80000000000001</v>
      </c>
      <c r="D7" s="281">
        <v>141</v>
      </c>
      <c r="E7" s="16"/>
    </row>
  </sheetData>
  <hyperlinks>
    <hyperlink ref="E2" location="Contents!A118" display="back to table of contents" xr:uid="{21F28534-44E6-4F84-9D31-C6EB03499A26}"/>
  </hyperlink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6B1DF-5D21-4E8C-9F5E-D10CB244B1A2}">
  <dimension ref="A1:D9"/>
  <sheetViews>
    <sheetView workbookViewId="0"/>
  </sheetViews>
  <sheetFormatPr defaultRowHeight="15"/>
  <cols>
    <col min="1" max="1" width="36.140625" customWidth="1"/>
    <col min="2" max="4" width="14.28515625" style="279" customWidth="1"/>
  </cols>
  <sheetData>
    <row r="1" spans="1:3" ht="15.75">
      <c r="A1" s="77" t="s">
        <v>725</v>
      </c>
      <c r="B1" s="300"/>
      <c r="C1" s="277"/>
    </row>
    <row r="2" spans="1:3" ht="36.75" customHeight="1">
      <c r="A2" s="481" t="s">
        <v>1036</v>
      </c>
      <c r="B2" s="481"/>
      <c r="C2" s="90" t="s">
        <v>83</v>
      </c>
    </row>
    <row r="3" spans="1:3" ht="15.75">
      <c r="A3" s="79"/>
      <c r="B3" s="362">
        <v>2025</v>
      </c>
      <c r="C3" s="277"/>
    </row>
    <row r="4" spans="1:3" ht="18.75" customHeight="1">
      <c r="A4" s="17" t="s">
        <v>637</v>
      </c>
      <c r="B4" s="261"/>
      <c r="C4" s="277"/>
    </row>
    <row r="5" spans="1:3" ht="15.75">
      <c r="A5" s="65" t="s">
        <v>638</v>
      </c>
      <c r="B5" s="384">
        <v>52.6</v>
      </c>
      <c r="C5" s="277"/>
    </row>
    <row r="6" spans="1:3" ht="15.75">
      <c r="A6" s="65" t="s">
        <v>421</v>
      </c>
      <c r="B6" s="384">
        <v>24.9</v>
      </c>
      <c r="C6" s="277"/>
    </row>
    <row r="7" spans="1:3" ht="15.75">
      <c r="A7" s="65" t="s">
        <v>639</v>
      </c>
      <c r="B7" s="384">
        <v>16.5</v>
      </c>
      <c r="C7" s="277"/>
    </row>
    <row r="8" spans="1:3" ht="15.75">
      <c r="A8" s="65" t="s">
        <v>640</v>
      </c>
      <c r="B8" s="384">
        <v>5.0999999999999996</v>
      </c>
      <c r="C8" s="277"/>
    </row>
    <row r="9" spans="1:3" ht="30" customHeight="1">
      <c r="A9" s="116" t="s">
        <v>641</v>
      </c>
      <c r="B9" s="384">
        <v>0.9</v>
      </c>
      <c r="C9" s="277"/>
    </row>
  </sheetData>
  <mergeCells count="1">
    <mergeCell ref="A2:B2"/>
  </mergeCells>
  <hyperlinks>
    <hyperlink ref="C2" location="Contents!A118" display="back to table of contents" xr:uid="{748C3EC7-EFD1-4FC3-8ECD-301DFE1E29B8}"/>
  </hyperlink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360BD-C50F-418D-B7C4-554D3C96987D}">
  <dimension ref="A1:D15"/>
  <sheetViews>
    <sheetView workbookViewId="0"/>
  </sheetViews>
  <sheetFormatPr defaultRowHeight="15"/>
  <cols>
    <col min="1" max="1" width="44.42578125" customWidth="1"/>
    <col min="2" max="2" width="11.7109375" customWidth="1"/>
  </cols>
  <sheetData>
    <row r="1" spans="1:4" ht="15.75">
      <c r="A1" s="2" t="s">
        <v>631</v>
      </c>
      <c r="B1" s="16"/>
      <c r="C1" s="16"/>
      <c r="D1" s="16"/>
    </row>
    <row r="2" spans="1:4" ht="15.75" customHeight="1">
      <c r="A2" s="2" t="s">
        <v>1037</v>
      </c>
      <c r="B2" s="2"/>
      <c r="C2" s="90" t="s">
        <v>83</v>
      </c>
      <c r="D2" s="16"/>
    </row>
    <row r="3" spans="1:4" ht="31.5">
      <c r="A3" s="342"/>
      <c r="B3" s="342" t="s">
        <v>642</v>
      </c>
      <c r="C3" s="16"/>
      <c r="D3" s="16"/>
    </row>
    <row r="4" spans="1:4" ht="15" customHeight="1">
      <c r="A4" s="138" t="s">
        <v>96</v>
      </c>
      <c r="B4" s="18">
        <v>2.5</v>
      </c>
      <c r="C4" s="16"/>
      <c r="D4" s="16"/>
    </row>
    <row r="5" spans="1:4" ht="15" customHeight="1">
      <c r="A5" s="364" t="s">
        <v>643</v>
      </c>
      <c r="B5" s="30">
        <v>19</v>
      </c>
      <c r="C5" s="16"/>
      <c r="D5" s="16"/>
    </row>
    <row r="6" spans="1:4" ht="15" customHeight="1">
      <c r="A6" s="138" t="s">
        <v>644</v>
      </c>
      <c r="B6" s="30">
        <v>6.2</v>
      </c>
      <c r="C6" s="16"/>
      <c r="D6" s="16"/>
    </row>
    <row r="7" spans="1:4" ht="15" customHeight="1">
      <c r="A7" s="30" t="s">
        <v>645</v>
      </c>
      <c r="B7" s="30">
        <v>60.4</v>
      </c>
      <c r="C7" s="16"/>
      <c r="D7" s="16"/>
    </row>
    <row r="8" spans="1:4" ht="15" customHeight="1">
      <c r="A8" s="142" t="s">
        <v>977</v>
      </c>
      <c r="B8" s="30">
        <v>12.5</v>
      </c>
      <c r="C8" s="16"/>
      <c r="D8" s="16"/>
    </row>
    <row r="9" spans="1:4" ht="15" customHeight="1">
      <c r="A9" s="142" t="s">
        <v>978</v>
      </c>
      <c r="B9" s="30">
        <v>6.5</v>
      </c>
      <c r="C9" s="16"/>
      <c r="D9" s="16"/>
    </row>
    <row r="10" spans="1:4" ht="33" customHeight="1">
      <c r="A10" s="142" t="s">
        <v>979</v>
      </c>
      <c r="B10" s="30">
        <v>5.5</v>
      </c>
      <c r="C10" s="16"/>
      <c r="D10" s="16"/>
    </row>
    <row r="11" spans="1:4" ht="17.25" customHeight="1">
      <c r="A11" s="142" t="s">
        <v>980</v>
      </c>
      <c r="B11" s="18">
        <v>5.6</v>
      </c>
      <c r="C11" s="16"/>
      <c r="D11" s="16"/>
    </row>
    <row r="12" spans="1:4" ht="17.25" customHeight="1">
      <c r="A12" s="142" t="s">
        <v>981</v>
      </c>
      <c r="B12" s="18">
        <v>4.8</v>
      </c>
      <c r="C12" s="16"/>
      <c r="D12" s="16"/>
    </row>
    <row r="13" spans="1:4" ht="17.25" customHeight="1">
      <c r="A13" s="142" t="s">
        <v>982</v>
      </c>
      <c r="B13" s="18">
        <v>5.0999999999999996</v>
      </c>
      <c r="C13" s="16"/>
      <c r="D13" s="16"/>
    </row>
    <row r="14" spans="1:4" ht="17.25" customHeight="1">
      <c r="A14" s="142" t="s">
        <v>983</v>
      </c>
      <c r="B14" s="18">
        <v>20.399999999999999</v>
      </c>
      <c r="C14" s="16"/>
      <c r="D14" s="16"/>
    </row>
    <row r="15" spans="1:4" ht="17.25" customHeight="1">
      <c r="A15" s="365" t="s">
        <v>646</v>
      </c>
      <c r="B15" s="30">
        <v>11.9</v>
      </c>
      <c r="C15" s="16"/>
      <c r="D15" s="16"/>
    </row>
  </sheetData>
  <hyperlinks>
    <hyperlink ref="C2" location="Contents!A118" display="back to table of contents" xr:uid="{FF060E84-1F31-4533-943A-3E835EB230A5}"/>
  </hyperlink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833A2-47E5-44C1-8C3B-DB101829B6DA}">
  <dimension ref="A1:F12"/>
  <sheetViews>
    <sheetView workbookViewId="0"/>
  </sheetViews>
  <sheetFormatPr defaultRowHeight="15"/>
  <cols>
    <col min="1" max="1" width="36.28515625" customWidth="1"/>
    <col min="5" max="5" width="14.140625" customWidth="1"/>
  </cols>
  <sheetData>
    <row r="1" spans="1:6" ht="15.75">
      <c r="A1" s="2" t="s">
        <v>725</v>
      </c>
      <c r="B1" s="16"/>
      <c r="C1" s="16"/>
      <c r="D1" s="16"/>
      <c r="E1" s="16"/>
      <c r="F1" s="16"/>
    </row>
    <row r="2" spans="1:6" ht="15.75">
      <c r="A2" s="2" t="s">
        <v>647</v>
      </c>
      <c r="B2" s="16"/>
      <c r="C2" s="105"/>
      <c r="D2" s="16"/>
      <c r="E2" s="16"/>
      <c r="F2" s="16"/>
    </row>
    <row r="3" spans="1:6" ht="15.75">
      <c r="A3" s="593"/>
      <c r="B3" s="102">
        <v>2015</v>
      </c>
      <c r="C3" s="102">
        <v>2024</v>
      </c>
      <c r="D3" s="595">
        <v>2025</v>
      </c>
      <c r="E3" s="480"/>
      <c r="F3" s="90" t="s">
        <v>83</v>
      </c>
    </row>
    <row r="4" spans="1:6" ht="52.5" customHeight="1">
      <c r="A4" s="594"/>
      <c r="B4" s="485" t="s">
        <v>648</v>
      </c>
      <c r="C4" s="486"/>
      <c r="D4" s="487"/>
      <c r="E4" s="360" t="s">
        <v>991</v>
      </c>
      <c r="F4" s="16"/>
    </row>
    <row r="5" spans="1:6" ht="15.75">
      <c r="A5" s="21" t="s">
        <v>649</v>
      </c>
      <c r="B5" s="109">
        <v>104</v>
      </c>
      <c r="C5" s="35">
        <v>104.8</v>
      </c>
      <c r="D5" s="36">
        <v>104.2</v>
      </c>
      <c r="E5" s="110">
        <v>97.2</v>
      </c>
      <c r="F5" s="16"/>
    </row>
    <row r="6" spans="1:6" ht="15" customHeight="1">
      <c r="A6" s="22" t="s">
        <v>650</v>
      </c>
      <c r="B6" s="39">
        <v>103.6</v>
      </c>
      <c r="C6" s="35">
        <v>104.4</v>
      </c>
      <c r="D6" s="36">
        <v>104.1</v>
      </c>
      <c r="E6" s="110">
        <v>79</v>
      </c>
      <c r="F6" s="16"/>
    </row>
    <row r="7" spans="1:6" ht="15" customHeight="1">
      <c r="A7" s="106" t="s">
        <v>651</v>
      </c>
      <c r="B7" s="39"/>
      <c r="C7" s="35"/>
      <c r="D7" s="36"/>
      <c r="E7" s="110"/>
      <c r="F7" s="16"/>
    </row>
    <row r="8" spans="1:6" ht="29.25" customHeight="1">
      <c r="A8" s="107" t="s">
        <v>652</v>
      </c>
      <c r="B8" s="39">
        <v>104</v>
      </c>
      <c r="C8" s="35">
        <v>102.9</v>
      </c>
      <c r="D8" s="36">
        <v>103.7</v>
      </c>
      <c r="E8" s="110">
        <v>56.6</v>
      </c>
      <c r="F8" s="16"/>
    </row>
    <row r="9" spans="1:6" ht="17.25" customHeight="1">
      <c r="A9" s="56" t="s">
        <v>653</v>
      </c>
      <c r="B9" s="39">
        <v>102.4</v>
      </c>
      <c r="C9" s="35">
        <v>108.7</v>
      </c>
      <c r="D9" s="36">
        <v>105.3</v>
      </c>
      <c r="E9" s="110">
        <v>21.3</v>
      </c>
      <c r="F9" s="16"/>
    </row>
    <row r="10" spans="1:6" ht="15.75">
      <c r="A10" s="22" t="s">
        <v>654</v>
      </c>
      <c r="B10" s="39">
        <v>105.5</v>
      </c>
      <c r="C10" s="35">
        <v>106.9</v>
      </c>
      <c r="D10" s="35">
        <v>104.8</v>
      </c>
      <c r="E10" s="111">
        <v>18.2</v>
      </c>
      <c r="F10" s="16"/>
    </row>
    <row r="11" spans="1:6" ht="30.75" customHeight="1">
      <c r="A11" s="56" t="s">
        <v>655</v>
      </c>
      <c r="B11" s="39">
        <v>106.8</v>
      </c>
      <c r="C11" s="35">
        <v>100.4</v>
      </c>
      <c r="D11" s="36">
        <v>104.4</v>
      </c>
      <c r="E11" s="111" t="s">
        <v>1038</v>
      </c>
      <c r="F11" s="16"/>
    </row>
    <row r="12" spans="1:6" ht="15.75">
      <c r="A12" s="358" t="s">
        <v>656</v>
      </c>
      <c r="B12" s="16"/>
      <c r="C12" s="16"/>
      <c r="D12" s="16"/>
      <c r="E12" s="16"/>
      <c r="F12" s="16"/>
    </row>
  </sheetData>
  <mergeCells count="3">
    <mergeCell ref="A3:A4"/>
    <mergeCell ref="D3:E3"/>
    <mergeCell ref="B4:D4"/>
  </mergeCells>
  <hyperlinks>
    <hyperlink ref="F3" location="Contents!A118" display="back to table of contents" xr:uid="{8FFBDC32-4404-4D7E-9E88-251F7C1E4602}"/>
  </hyperlinks>
  <pageMargins left="0.7" right="0.7" top="0.75" bottom="0.75" header="0.3" footer="0.3"/>
  <pageSetup paperSize="9"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DA532-EE28-4A97-9FBC-74B50E709B94}">
  <dimension ref="A1:D19"/>
  <sheetViews>
    <sheetView workbookViewId="0"/>
  </sheetViews>
  <sheetFormatPr defaultRowHeight="15"/>
  <cols>
    <col min="1" max="2" width="12.85546875" customWidth="1"/>
    <col min="3" max="3" width="12.5703125" customWidth="1"/>
  </cols>
  <sheetData>
    <row r="1" spans="1:4" ht="15.75">
      <c r="A1" s="303" t="s">
        <v>725</v>
      </c>
      <c r="B1" s="277"/>
      <c r="C1" s="277"/>
      <c r="D1" s="277"/>
    </row>
    <row r="2" spans="1:4" ht="33.75" customHeight="1">
      <c r="A2" s="596" t="s">
        <v>657</v>
      </c>
      <c r="B2" s="596"/>
      <c r="C2" s="596"/>
      <c r="D2" s="90" t="s">
        <v>83</v>
      </c>
    </row>
    <row r="3" spans="1:4" ht="15.75">
      <c r="A3" s="319"/>
      <c r="B3" s="359" t="s">
        <v>658</v>
      </c>
      <c r="C3" s="359" t="s">
        <v>659</v>
      </c>
      <c r="D3" s="277"/>
    </row>
    <row r="4" spans="1:4" ht="15.75">
      <c r="A4" s="306">
        <v>2010</v>
      </c>
      <c r="B4" s="261">
        <v>53.74771962681649</v>
      </c>
      <c r="C4" s="269">
        <v>-7.4</v>
      </c>
      <c r="D4" s="277"/>
    </row>
    <row r="5" spans="1:4" ht="15.75">
      <c r="A5" s="306">
        <v>2011</v>
      </c>
      <c r="B5" s="261">
        <v>54.780217847928455</v>
      </c>
      <c r="C5" s="268">
        <v>-5</v>
      </c>
      <c r="D5" s="277"/>
    </row>
    <row r="6" spans="1:4" ht="15.75">
      <c r="A6" s="306">
        <v>2012</v>
      </c>
      <c r="B6" s="261">
        <v>54.472205749820311</v>
      </c>
      <c r="C6" s="269">
        <v>-3.8</v>
      </c>
      <c r="D6" s="277"/>
    </row>
    <row r="7" spans="1:4" ht="15.75">
      <c r="A7" s="306">
        <v>2013</v>
      </c>
      <c r="B7" s="261">
        <v>56.859030094616578</v>
      </c>
      <c r="C7" s="269">
        <v>-4.2</v>
      </c>
      <c r="D7" s="277"/>
    </row>
    <row r="8" spans="1:4" ht="15.75">
      <c r="A8" s="306">
        <v>2014</v>
      </c>
      <c r="B8" s="261">
        <v>51.129965471571794</v>
      </c>
      <c r="C8" s="269">
        <v>-3.7</v>
      </c>
      <c r="D8" s="277"/>
    </row>
    <row r="9" spans="1:4" ht="15.75">
      <c r="A9" s="306">
        <v>2015</v>
      </c>
      <c r="B9" s="261">
        <v>51.056166015681129</v>
      </c>
      <c r="C9" s="269">
        <v>-2.6</v>
      </c>
      <c r="D9" s="277"/>
    </row>
    <row r="10" spans="1:4" ht="15.75">
      <c r="A10" s="306">
        <v>2016</v>
      </c>
      <c r="B10" s="261">
        <v>54.128813050654891</v>
      </c>
      <c r="C10" s="269">
        <v>-2.4</v>
      </c>
      <c r="D10" s="277"/>
    </row>
    <row r="11" spans="1:4" ht="15.75">
      <c r="A11" s="306">
        <v>2017</v>
      </c>
      <c r="B11" s="261">
        <v>50.444302887167503</v>
      </c>
      <c r="C11" s="269">
        <v>-1.5</v>
      </c>
      <c r="D11" s="277"/>
    </row>
    <row r="12" spans="1:4" ht="15.75">
      <c r="A12" s="306">
        <v>2018</v>
      </c>
      <c r="B12" s="261">
        <v>48.233622200171631</v>
      </c>
      <c r="C12" s="269">
        <v>-0.2</v>
      </c>
      <c r="D12" s="277"/>
    </row>
    <row r="13" spans="1:4" ht="15.75">
      <c r="A13" s="306">
        <v>2019</v>
      </c>
      <c r="B13" s="261">
        <v>45.211110626125524</v>
      </c>
      <c r="C13" s="269">
        <v>-0.7</v>
      </c>
      <c r="D13" s="277"/>
    </row>
    <row r="14" spans="1:4" ht="15.75">
      <c r="A14" s="306">
        <v>2020</v>
      </c>
      <c r="B14" s="261">
        <v>56.584658994485196</v>
      </c>
      <c r="C14" s="268">
        <v>-6.9</v>
      </c>
      <c r="D14" s="277"/>
    </row>
    <row r="15" spans="1:4" ht="15.75">
      <c r="A15" s="306">
        <v>2021</v>
      </c>
      <c r="B15" s="261">
        <v>53</v>
      </c>
      <c r="C15" s="268">
        <v>-1.7</v>
      </c>
      <c r="D15" s="277"/>
    </row>
    <row r="16" spans="1:4" ht="15.75">
      <c r="A16" s="306">
        <v>2022</v>
      </c>
      <c r="B16" s="269">
        <v>48.8</v>
      </c>
      <c r="C16" s="269">
        <v>-3.4</v>
      </c>
      <c r="D16" s="277"/>
    </row>
    <row r="17" spans="1:4" ht="15.75">
      <c r="A17" s="306">
        <v>2023</v>
      </c>
      <c r="B17" s="269">
        <v>49.5</v>
      </c>
      <c r="C17" s="269">
        <v>-5.2</v>
      </c>
      <c r="D17" s="277"/>
    </row>
    <row r="18" spans="1:4" ht="15.75">
      <c r="A18" s="306">
        <v>2024</v>
      </c>
      <c r="B18" s="269">
        <v>54.8</v>
      </c>
      <c r="C18" s="269">
        <v>-6.4</v>
      </c>
      <c r="D18" s="277"/>
    </row>
    <row r="19" spans="1:4" ht="15.75">
      <c r="A19" s="306">
        <v>2025</v>
      </c>
      <c r="B19" s="269">
        <v>59.7</v>
      </c>
      <c r="C19" s="269">
        <v>-7.3</v>
      </c>
    </row>
  </sheetData>
  <mergeCells count="1">
    <mergeCell ref="A2:C2"/>
  </mergeCells>
  <hyperlinks>
    <hyperlink ref="D2" location="Contents!A118" display="back to table of contents" xr:uid="{CF07BB63-4FC9-4CFE-B35B-28F4F02CEA50}"/>
  </hyperlink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19E90-FC68-4C6F-BFB9-BFF60551DD4A}">
  <dimension ref="A1:E10"/>
  <sheetViews>
    <sheetView workbookViewId="0"/>
  </sheetViews>
  <sheetFormatPr defaultRowHeight="15"/>
  <cols>
    <col min="1" max="1" width="44.28515625" customWidth="1"/>
    <col min="2" max="4" width="9.140625" style="279"/>
  </cols>
  <sheetData>
    <row r="1" spans="1:5" ht="15.75">
      <c r="A1" s="25" t="s">
        <v>660</v>
      </c>
      <c r="B1" s="329"/>
      <c r="C1" s="329"/>
      <c r="D1" s="329"/>
      <c r="E1" s="16"/>
    </row>
    <row r="2" spans="1:5" ht="15.75">
      <c r="A2" s="570" t="s">
        <v>661</v>
      </c>
      <c r="B2" s="570"/>
      <c r="C2" s="277"/>
      <c r="D2" s="277"/>
      <c r="E2" s="90" t="s">
        <v>83</v>
      </c>
    </row>
    <row r="3" spans="1:5" ht="15.75">
      <c r="A3" s="591"/>
      <c r="B3" s="362">
        <v>2015</v>
      </c>
      <c r="C3" s="362">
        <v>2024</v>
      </c>
      <c r="D3" s="362">
        <v>2025</v>
      </c>
      <c r="E3" s="16"/>
    </row>
    <row r="4" spans="1:5" ht="15.75">
      <c r="A4" s="592"/>
      <c r="B4" s="573" t="s">
        <v>662</v>
      </c>
      <c r="C4" s="519"/>
      <c r="D4" s="520"/>
      <c r="E4" s="16"/>
    </row>
    <row r="5" spans="1:5" ht="15.75">
      <c r="A5" s="29" t="s">
        <v>663</v>
      </c>
      <c r="B5" s="273">
        <v>-6363</v>
      </c>
      <c r="C5" s="273">
        <v>2795</v>
      </c>
      <c r="D5" s="273">
        <v>-9053</v>
      </c>
      <c r="E5" s="16"/>
    </row>
    <row r="6" spans="1:5" ht="15.75">
      <c r="A6" s="75" t="s">
        <v>664</v>
      </c>
      <c r="B6" s="273">
        <v>-2352</v>
      </c>
      <c r="C6" s="273">
        <v>-6694</v>
      </c>
      <c r="D6" s="273">
        <v>-15274</v>
      </c>
      <c r="E6" s="16"/>
    </row>
    <row r="7" spans="1:5" ht="15.75">
      <c r="A7" s="75" t="s">
        <v>665</v>
      </c>
      <c r="B7" s="273">
        <v>12265</v>
      </c>
      <c r="C7" s="273">
        <v>43378</v>
      </c>
      <c r="D7" s="273">
        <v>44451</v>
      </c>
      <c r="E7" s="16"/>
    </row>
    <row r="8" spans="1:5" ht="18.75">
      <c r="A8" s="75" t="s">
        <v>767</v>
      </c>
      <c r="B8" s="273">
        <v>-18156</v>
      </c>
      <c r="C8" s="273">
        <v>-30796</v>
      </c>
      <c r="D8" s="273">
        <v>-37820</v>
      </c>
      <c r="E8" s="16"/>
    </row>
    <row r="9" spans="1:5" ht="16.5" customHeight="1">
      <c r="A9" s="75" t="s">
        <v>666</v>
      </c>
      <c r="B9" s="273">
        <v>1880</v>
      </c>
      <c r="C9" s="273">
        <v>-3093</v>
      </c>
      <c r="D9" s="273">
        <v>-410</v>
      </c>
      <c r="E9" s="16"/>
    </row>
    <row r="10" spans="1:5" ht="15.75">
      <c r="A10" s="101" t="s">
        <v>768</v>
      </c>
      <c r="B10" s="277"/>
      <c r="C10" s="277"/>
      <c r="D10" s="277"/>
      <c r="E10" s="16"/>
    </row>
  </sheetData>
  <mergeCells count="3">
    <mergeCell ref="A2:B2"/>
    <mergeCell ref="A3:A4"/>
    <mergeCell ref="B4:D4"/>
  </mergeCells>
  <hyperlinks>
    <hyperlink ref="E2" location="Contents!A126" display="back to table of contents" xr:uid="{EF5DC0FB-D893-48D4-BB10-E77FC338928A}"/>
  </hyperlink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652C4-7B09-49ED-A1FE-5C12C157455B}">
  <dimension ref="A1:F197"/>
  <sheetViews>
    <sheetView workbookViewId="0"/>
  </sheetViews>
  <sheetFormatPr defaultRowHeight="15"/>
  <cols>
    <col min="1" max="1" width="16.42578125" customWidth="1"/>
    <col min="3" max="3" width="11" customWidth="1"/>
    <col min="4" max="4" width="11.42578125" customWidth="1"/>
    <col min="5" max="5" width="12.140625" customWidth="1"/>
  </cols>
  <sheetData>
    <row r="1" spans="1:6" ht="15.75">
      <c r="A1" s="25" t="s">
        <v>660</v>
      </c>
      <c r="B1" s="16"/>
      <c r="C1" s="16"/>
      <c r="D1" s="16"/>
      <c r="E1" s="16"/>
      <c r="F1" s="16"/>
    </row>
    <row r="2" spans="1:6" ht="36" customHeight="1">
      <c r="A2" s="597" t="s">
        <v>667</v>
      </c>
      <c r="B2" s="597"/>
      <c r="C2" s="597"/>
      <c r="D2" s="597"/>
      <c r="E2" s="597"/>
      <c r="F2" s="90" t="s">
        <v>83</v>
      </c>
    </row>
    <row r="3" spans="1:6" ht="15.75">
      <c r="A3" s="604"/>
      <c r="B3" s="605"/>
      <c r="C3" s="608" t="s">
        <v>668</v>
      </c>
      <c r="D3" s="608" t="s">
        <v>669</v>
      </c>
      <c r="E3" s="608" t="s">
        <v>670</v>
      </c>
      <c r="F3" s="16"/>
    </row>
    <row r="4" spans="1:6" ht="15.75">
      <c r="A4" s="606"/>
      <c r="B4" s="607"/>
      <c r="C4" s="609"/>
      <c r="D4" s="609"/>
      <c r="E4" s="609"/>
      <c r="F4" s="16"/>
    </row>
    <row r="5" spans="1:6" ht="15.75">
      <c r="A5" s="361"/>
      <c r="B5" s="112"/>
      <c r="C5" s="610" t="s">
        <v>671</v>
      </c>
      <c r="D5" s="610"/>
      <c r="E5" s="610"/>
      <c r="F5" s="16"/>
    </row>
    <row r="6" spans="1:6" ht="15.75">
      <c r="A6" s="598">
        <v>2010</v>
      </c>
      <c r="B6" s="385" t="s">
        <v>672</v>
      </c>
      <c r="C6" s="386">
        <v>285.18</v>
      </c>
      <c r="D6" s="386">
        <v>407.2</v>
      </c>
      <c r="E6" s="386">
        <v>275.73</v>
      </c>
      <c r="F6" s="16"/>
    </row>
    <row r="7" spans="1:6" ht="15.75">
      <c r="A7" s="599"/>
      <c r="B7" s="387" t="s">
        <v>508</v>
      </c>
      <c r="C7" s="386">
        <v>293.85000000000002</v>
      </c>
      <c r="D7" s="386">
        <v>401.55</v>
      </c>
      <c r="E7" s="386">
        <v>273.70999999999998</v>
      </c>
      <c r="F7" s="16"/>
    </row>
    <row r="8" spans="1:6" ht="15.75">
      <c r="A8" s="599"/>
      <c r="B8" s="387" t="s">
        <v>509</v>
      </c>
      <c r="C8" s="386">
        <v>286.72000000000003</v>
      </c>
      <c r="D8" s="386">
        <v>389.19</v>
      </c>
      <c r="E8" s="386">
        <v>268.85000000000002</v>
      </c>
      <c r="F8" s="16"/>
    </row>
    <row r="9" spans="1:6" ht="15.75">
      <c r="A9" s="599"/>
      <c r="B9" s="387" t="s">
        <v>510</v>
      </c>
      <c r="C9" s="386">
        <v>287.99</v>
      </c>
      <c r="D9" s="386">
        <v>387.04</v>
      </c>
      <c r="E9" s="386">
        <v>269.97000000000003</v>
      </c>
      <c r="F9" s="16"/>
    </row>
    <row r="10" spans="1:6" ht="15.75">
      <c r="A10" s="599"/>
      <c r="B10" s="387" t="s">
        <v>511</v>
      </c>
      <c r="C10" s="386">
        <v>321.37</v>
      </c>
      <c r="D10" s="386">
        <v>405.21</v>
      </c>
      <c r="E10" s="386">
        <v>285.04000000000002</v>
      </c>
      <c r="F10" s="16"/>
    </row>
    <row r="11" spans="1:6" ht="15.75">
      <c r="A11" s="599"/>
      <c r="B11" s="387" t="s">
        <v>512</v>
      </c>
      <c r="C11" s="386">
        <v>335.71</v>
      </c>
      <c r="D11" s="386">
        <v>410.25</v>
      </c>
      <c r="E11" s="386">
        <v>297.77999999999997</v>
      </c>
      <c r="F11" s="16"/>
    </row>
    <row r="12" spans="1:6" ht="15.75">
      <c r="A12" s="599"/>
      <c r="B12" s="387" t="s">
        <v>513</v>
      </c>
      <c r="C12" s="386">
        <v>319.5</v>
      </c>
      <c r="D12" s="386">
        <v>408.18</v>
      </c>
      <c r="E12" s="386">
        <v>303.08</v>
      </c>
      <c r="F12" s="16"/>
    </row>
    <row r="13" spans="1:6" ht="15.75">
      <c r="A13" s="599"/>
      <c r="B13" s="387" t="s">
        <v>514</v>
      </c>
      <c r="C13" s="386">
        <v>308.94</v>
      </c>
      <c r="D13" s="386">
        <v>398.72</v>
      </c>
      <c r="E13" s="386">
        <v>297.25</v>
      </c>
      <c r="F13" s="16"/>
    </row>
    <row r="14" spans="1:6" ht="15.75">
      <c r="A14" s="599"/>
      <c r="B14" s="387" t="s">
        <v>515</v>
      </c>
      <c r="C14" s="386">
        <v>303.18</v>
      </c>
      <c r="D14" s="386">
        <v>395.58</v>
      </c>
      <c r="E14" s="386">
        <v>301.95999999999998</v>
      </c>
      <c r="F14" s="16"/>
    </row>
    <row r="15" spans="1:6" ht="15.75">
      <c r="A15" s="599"/>
      <c r="B15" s="387" t="s">
        <v>516</v>
      </c>
      <c r="C15" s="386">
        <v>284.82</v>
      </c>
      <c r="D15" s="386">
        <v>395.62</v>
      </c>
      <c r="E15" s="386">
        <v>293.58</v>
      </c>
      <c r="F15" s="16"/>
    </row>
    <row r="16" spans="1:6" ht="15.75">
      <c r="A16" s="599"/>
      <c r="B16" s="387" t="s">
        <v>517</v>
      </c>
      <c r="C16" s="386">
        <v>289.13</v>
      </c>
      <c r="D16" s="386">
        <v>395.31</v>
      </c>
      <c r="E16" s="386">
        <v>294.32</v>
      </c>
      <c r="F16" s="16"/>
    </row>
    <row r="17" spans="1:6" ht="15.75">
      <c r="A17" s="600"/>
      <c r="B17" s="387" t="s">
        <v>518</v>
      </c>
      <c r="C17" s="386">
        <v>301.97000000000003</v>
      </c>
      <c r="D17" s="386">
        <v>399.59</v>
      </c>
      <c r="E17" s="386">
        <v>311.55</v>
      </c>
      <c r="F17" s="16"/>
    </row>
    <row r="18" spans="1:6" ht="15.75">
      <c r="A18" s="598">
        <v>2011</v>
      </c>
      <c r="B18" s="385" t="s">
        <v>672</v>
      </c>
      <c r="C18" s="386">
        <v>291.48</v>
      </c>
      <c r="D18" s="386">
        <v>389.69</v>
      </c>
      <c r="E18" s="386">
        <v>305.02999999999997</v>
      </c>
      <c r="F18" s="16"/>
    </row>
    <row r="19" spans="1:6" ht="15.75">
      <c r="A19" s="599"/>
      <c r="B19" s="387" t="s">
        <v>508</v>
      </c>
      <c r="C19" s="386">
        <v>287.87</v>
      </c>
      <c r="D19" s="386">
        <v>392.86</v>
      </c>
      <c r="E19" s="386">
        <v>303.12</v>
      </c>
      <c r="F19" s="16"/>
    </row>
    <row r="20" spans="1:6" ht="15.75">
      <c r="A20" s="599"/>
      <c r="B20" s="387" t="s">
        <v>509</v>
      </c>
      <c r="C20" s="386">
        <v>286.88</v>
      </c>
      <c r="D20" s="386">
        <v>401.74</v>
      </c>
      <c r="E20" s="386">
        <v>311.88</v>
      </c>
      <c r="F20" s="16"/>
    </row>
    <row r="21" spans="1:6" ht="15.75">
      <c r="A21" s="599"/>
      <c r="B21" s="387" t="s">
        <v>510</v>
      </c>
      <c r="C21" s="386">
        <v>274.67</v>
      </c>
      <c r="D21" s="386">
        <v>397.06</v>
      </c>
      <c r="E21" s="386">
        <v>305.92</v>
      </c>
      <c r="F21" s="16"/>
    </row>
    <row r="22" spans="1:6" ht="15.75">
      <c r="A22" s="599"/>
      <c r="B22" s="387" t="s">
        <v>511</v>
      </c>
      <c r="C22" s="386">
        <v>274.19</v>
      </c>
      <c r="D22" s="386">
        <v>393.95</v>
      </c>
      <c r="E22" s="386">
        <v>314</v>
      </c>
      <c r="F22" s="16"/>
    </row>
    <row r="23" spans="1:6" ht="15.75">
      <c r="A23" s="599"/>
      <c r="B23" s="387" t="s">
        <v>512</v>
      </c>
      <c r="C23" s="386">
        <v>275.86</v>
      </c>
      <c r="D23" s="386">
        <v>396.95</v>
      </c>
      <c r="E23" s="386">
        <v>327.99</v>
      </c>
      <c r="F23" s="16"/>
    </row>
    <row r="24" spans="1:6" ht="15.75">
      <c r="A24" s="599"/>
      <c r="B24" s="387" t="s">
        <v>513</v>
      </c>
      <c r="C24" s="386">
        <v>279.11</v>
      </c>
      <c r="D24" s="386">
        <v>399.07</v>
      </c>
      <c r="E24" s="386">
        <v>338.24</v>
      </c>
      <c r="F24" s="16"/>
    </row>
    <row r="25" spans="1:6" ht="15.75">
      <c r="A25" s="599"/>
      <c r="B25" s="387" t="s">
        <v>514</v>
      </c>
      <c r="C25" s="386">
        <v>287.7</v>
      </c>
      <c r="D25" s="386">
        <v>412.32</v>
      </c>
      <c r="E25" s="386">
        <v>368.94</v>
      </c>
      <c r="F25" s="16"/>
    </row>
    <row r="26" spans="1:6" ht="15.75">
      <c r="A26" s="599"/>
      <c r="B26" s="387" t="s">
        <v>515</v>
      </c>
      <c r="C26" s="386">
        <v>314.29000000000002</v>
      </c>
      <c r="D26" s="386">
        <v>433.32</v>
      </c>
      <c r="E26" s="386">
        <v>361.93</v>
      </c>
      <c r="F26" s="16"/>
    </row>
    <row r="27" spans="1:6" ht="15.75">
      <c r="A27" s="599"/>
      <c r="B27" s="387" t="s">
        <v>516</v>
      </c>
      <c r="C27" s="386">
        <v>317.69</v>
      </c>
      <c r="D27" s="386">
        <v>435.62</v>
      </c>
      <c r="E27" s="386">
        <v>354.41</v>
      </c>
      <c r="F27" s="16"/>
    </row>
    <row r="28" spans="1:6" ht="15.75">
      <c r="A28" s="599"/>
      <c r="B28" s="387" t="s">
        <v>517</v>
      </c>
      <c r="C28" s="386">
        <v>326.08999999999997</v>
      </c>
      <c r="D28" s="386">
        <v>442.39</v>
      </c>
      <c r="E28" s="386">
        <v>359.34</v>
      </c>
      <c r="F28" s="16"/>
    </row>
    <row r="29" spans="1:6" ht="15.75">
      <c r="A29" s="600"/>
      <c r="B29" s="387" t="s">
        <v>518</v>
      </c>
      <c r="C29" s="386">
        <v>339.59</v>
      </c>
      <c r="D29" s="386">
        <v>447.66</v>
      </c>
      <c r="E29" s="386">
        <v>364.68</v>
      </c>
      <c r="F29" s="16"/>
    </row>
    <row r="30" spans="1:6" ht="15.75">
      <c r="A30" s="598">
        <v>2012</v>
      </c>
      <c r="B30" s="385" t="s">
        <v>672</v>
      </c>
      <c r="C30" s="386">
        <v>338.84</v>
      </c>
      <c r="D30" s="386">
        <v>437.75</v>
      </c>
      <c r="E30" s="386">
        <v>361.35</v>
      </c>
      <c r="F30" s="16"/>
    </row>
    <row r="31" spans="1:6" ht="15.75">
      <c r="A31" s="599"/>
      <c r="B31" s="387" t="s">
        <v>508</v>
      </c>
      <c r="C31" s="386">
        <v>316.08</v>
      </c>
      <c r="D31" s="386">
        <v>418.4</v>
      </c>
      <c r="E31" s="386">
        <v>346.6</v>
      </c>
      <c r="F31" s="16"/>
    </row>
    <row r="32" spans="1:6" ht="15.75">
      <c r="A32" s="599"/>
      <c r="B32" s="387" t="s">
        <v>509</v>
      </c>
      <c r="C32" s="386">
        <v>313.2</v>
      </c>
      <c r="D32" s="386">
        <v>413.7</v>
      </c>
      <c r="E32" s="386">
        <v>343</v>
      </c>
      <c r="F32" s="16"/>
    </row>
    <row r="33" spans="1:6" ht="15.75">
      <c r="A33" s="599"/>
      <c r="B33" s="387" t="s">
        <v>510</v>
      </c>
      <c r="C33" s="386">
        <v>317.27</v>
      </c>
      <c r="D33" s="386">
        <v>417.56</v>
      </c>
      <c r="E33" s="386">
        <v>347.36</v>
      </c>
      <c r="F33" s="16"/>
    </row>
    <row r="34" spans="1:6" ht="15.75">
      <c r="A34" s="599"/>
      <c r="B34" s="387" t="s">
        <v>511</v>
      </c>
      <c r="C34" s="386">
        <v>334.72</v>
      </c>
      <c r="D34" s="386">
        <v>428.84</v>
      </c>
      <c r="E34" s="386">
        <v>357</v>
      </c>
      <c r="F34" s="16"/>
    </row>
    <row r="35" spans="1:6" ht="15.75">
      <c r="A35" s="599"/>
      <c r="B35" s="387" t="s">
        <v>512</v>
      </c>
      <c r="C35" s="386">
        <v>343.99</v>
      </c>
      <c r="D35" s="386">
        <v>430.72</v>
      </c>
      <c r="E35" s="386">
        <v>358.65</v>
      </c>
      <c r="F35" s="16"/>
    </row>
    <row r="36" spans="1:6" ht="15.75">
      <c r="A36" s="599"/>
      <c r="B36" s="387" t="s">
        <v>513</v>
      </c>
      <c r="C36" s="386">
        <v>340.61</v>
      </c>
      <c r="D36" s="386">
        <v>418.96</v>
      </c>
      <c r="E36" s="386">
        <v>348.84</v>
      </c>
      <c r="F36" s="16"/>
    </row>
    <row r="37" spans="1:6" ht="15.75">
      <c r="A37" s="599"/>
      <c r="B37" s="387" t="s">
        <v>514</v>
      </c>
      <c r="C37" s="386">
        <v>330.21</v>
      </c>
      <c r="D37" s="386">
        <v>409.12</v>
      </c>
      <c r="E37" s="386">
        <v>340.64</v>
      </c>
      <c r="F37" s="16"/>
    </row>
    <row r="38" spans="1:6" ht="15.75">
      <c r="A38" s="599"/>
      <c r="B38" s="387" t="s">
        <v>515</v>
      </c>
      <c r="C38" s="386">
        <v>321.54000000000002</v>
      </c>
      <c r="D38" s="386">
        <v>413.14</v>
      </c>
      <c r="E38" s="386">
        <v>341.68</v>
      </c>
      <c r="F38" s="16"/>
    </row>
    <row r="39" spans="1:6" ht="15.75">
      <c r="A39" s="599"/>
      <c r="B39" s="387" t="s">
        <v>516</v>
      </c>
      <c r="C39" s="386">
        <v>316.72000000000003</v>
      </c>
      <c r="D39" s="386">
        <v>410.91</v>
      </c>
      <c r="E39" s="386">
        <v>339.65</v>
      </c>
      <c r="F39" s="16"/>
    </row>
    <row r="40" spans="1:6" ht="15.75">
      <c r="A40" s="599"/>
      <c r="B40" s="387" t="s">
        <v>517</v>
      </c>
      <c r="C40" s="386">
        <v>322.37</v>
      </c>
      <c r="D40" s="386">
        <v>413.54</v>
      </c>
      <c r="E40" s="386">
        <v>343.1</v>
      </c>
      <c r="F40" s="16"/>
    </row>
    <row r="41" spans="1:6" ht="15.75">
      <c r="A41" s="600"/>
      <c r="B41" s="387" t="s">
        <v>518</v>
      </c>
      <c r="C41" s="386">
        <v>312.3</v>
      </c>
      <c r="D41" s="386">
        <v>409.38</v>
      </c>
      <c r="E41" s="386">
        <v>338.71</v>
      </c>
      <c r="F41" s="16"/>
    </row>
    <row r="42" spans="1:6" ht="15.75">
      <c r="A42" s="598">
        <v>2013</v>
      </c>
      <c r="B42" s="385" t="s">
        <v>672</v>
      </c>
      <c r="C42" s="386">
        <v>311.45</v>
      </c>
      <c r="D42" s="386">
        <v>413.69</v>
      </c>
      <c r="E42" s="386">
        <v>336.79</v>
      </c>
      <c r="F42" s="16"/>
    </row>
    <row r="43" spans="1:6" ht="15.75">
      <c r="A43" s="599"/>
      <c r="B43" s="387" t="s">
        <v>508</v>
      </c>
      <c r="C43" s="386">
        <v>311.97000000000003</v>
      </c>
      <c r="D43" s="386">
        <v>417.34</v>
      </c>
      <c r="E43" s="386">
        <v>339.24</v>
      </c>
      <c r="F43" s="16"/>
    </row>
    <row r="44" spans="1:6" ht="15.75">
      <c r="A44" s="599"/>
      <c r="B44" s="387" t="s">
        <v>509</v>
      </c>
      <c r="C44" s="386">
        <v>320.58</v>
      </c>
      <c r="D44" s="386">
        <v>415.81</v>
      </c>
      <c r="E44" s="386">
        <v>339.08</v>
      </c>
      <c r="F44" s="16"/>
    </row>
    <row r="45" spans="1:6" ht="15.75">
      <c r="A45" s="599"/>
      <c r="B45" s="387" t="s">
        <v>510</v>
      </c>
      <c r="C45" s="386">
        <v>318.25</v>
      </c>
      <c r="D45" s="386">
        <v>414.09</v>
      </c>
      <c r="E45" s="386">
        <v>339.46</v>
      </c>
      <c r="F45" s="16"/>
    </row>
    <row r="46" spans="1:6" ht="15.75">
      <c r="A46" s="599"/>
      <c r="B46" s="387" t="s">
        <v>511</v>
      </c>
      <c r="C46" s="386">
        <v>321.49</v>
      </c>
      <c r="D46" s="386">
        <v>417.59</v>
      </c>
      <c r="E46" s="386">
        <v>336.53</v>
      </c>
      <c r="F46" s="16"/>
    </row>
    <row r="47" spans="1:6" ht="15.75">
      <c r="A47" s="599"/>
      <c r="B47" s="387" t="s">
        <v>512</v>
      </c>
      <c r="C47" s="386">
        <v>325.12</v>
      </c>
      <c r="D47" s="386">
        <v>428.65</v>
      </c>
      <c r="E47" s="386">
        <v>347.75</v>
      </c>
      <c r="F47" s="16"/>
    </row>
    <row r="48" spans="1:6" ht="15.75">
      <c r="A48" s="599"/>
      <c r="B48" s="387" t="s">
        <v>513</v>
      </c>
      <c r="C48" s="386">
        <v>326.88</v>
      </c>
      <c r="D48" s="386">
        <v>427.56</v>
      </c>
      <c r="E48" s="386">
        <v>345.82</v>
      </c>
      <c r="F48" s="16"/>
    </row>
    <row r="49" spans="1:6" ht="15.75">
      <c r="A49" s="599"/>
      <c r="B49" s="387" t="s">
        <v>514</v>
      </c>
      <c r="C49" s="386">
        <v>317.67</v>
      </c>
      <c r="D49" s="386">
        <v>422.95</v>
      </c>
      <c r="E49" s="386">
        <v>342.76</v>
      </c>
      <c r="F49" s="16"/>
    </row>
    <row r="50" spans="1:6" ht="15.75">
      <c r="A50" s="599"/>
      <c r="B50" s="387" t="s">
        <v>515</v>
      </c>
      <c r="C50" s="386">
        <v>317.5</v>
      </c>
      <c r="D50" s="386">
        <v>423.76</v>
      </c>
      <c r="E50" s="386">
        <v>343.49</v>
      </c>
      <c r="F50" s="16"/>
    </row>
    <row r="51" spans="1:6" ht="15.75">
      <c r="A51" s="599"/>
      <c r="B51" s="387" t="s">
        <v>516</v>
      </c>
      <c r="C51" s="386">
        <v>307.04000000000002</v>
      </c>
      <c r="D51" s="386">
        <v>419.08</v>
      </c>
      <c r="E51" s="386">
        <v>340.33</v>
      </c>
      <c r="F51" s="16"/>
    </row>
    <row r="52" spans="1:6" ht="15.75">
      <c r="A52" s="599"/>
      <c r="B52" s="387" t="s">
        <v>517</v>
      </c>
      <c r="C52" s="386">
        <v>309.98</v>
      </c>
      <c r="D52" s="386">
        <v>418.82</v>
      </c>
      <c r="E52" s="386">
        <v>339.96</v>
      </c>
      <c r="F52" s="16"/>
    </row>
    <row r="53" spans="1:6" ht="15.75">
      <c r="A53" s="600"/>
      <c r="B53" s="387" t="s">
        <v>518</v>
      </c>
      <c r="C53" s="386">
        <v>304.81</v>
      </c>
      <c r="D53" s="386">
        <v>417.57</v>
      </c>
      <c r="E53" s="386">
        <v>340.88</v>
      </c>
      <c r="F53" s="16"/>
    </row>
    <row r="54" spans="1:6" ht="15.75">
      <c r="A54" s="598">
        <v>2014</v>
      </c>
      <c r="B54" s="385" t="s">
        <v>672</v>
      </c>
      <c r="C54" s="386">
        <v>306.5</v>
      </c>
      <c r="D54" s="386">
        <v>417.76</v>
      </c>
      <c r="E54" s="386">
        <v>339.35</v>
      </c>
      <c r="F54" s="16"/>
    </row>
    <row r="55" spans="1:6" ht="15.75">
      <c r="A55" s="599"/>
      <c r="B55" s="387" t="s">
        <v>508</v>
      </c>
      <c r="C55" s="386">
        <v>306.13</v>
      </c>
      <c r="D55" s="386">
        <v>417.86</v>
      </c>
      <c r="E55" s="386">
        <v>342.05</v>
      </c>
      <c r="F55" s="16"/>
    </row>
    <row r="56" spans="1:6" ht="15.75">
      <c r="A56" s="599"/>
      <c r="B56" s="387" t="s">
        <v>509</v>
      </c>
      <c r="C56" s="386">
        <v>303.77999999999997</v>
      </c>
      <c r="D56" s="386">
        <v>419.72</v>
      </c>
      <c r="E56" s="386">
        <v>344.71</v>
      </c>
      <c r="F56" s="16"/>
    </row>
    <row r="57" spans="1:6" ht="15.75">
      <c r="A57" s="599"/>
      <c r="B57" s="387" t="s">
        <v>510</v>
      </c>
      <c r="C57" s="386">
        <v>302.93</v>
      </c>
      <c r="D57" s="386">
        <v>418.41</v>
      </c>
      <c r="E57" s="386">
        <v>343.17</v>
      </c>
      <c r="F57" s="16"/>
    </row>
    <row r="58" spans="1:6" ht="15.75">
      <c r="A58" s="599"/>
      <c r="B58" s="387" t="s">
        <v>511</v>
      </c>
      <c r="C58" s="386">
        <v>304.14999999999998</v>
      </c>
      <c r="D58" s="386">
        <v>417.9</v>
      </c>
      <c r="E58" s="386">
        <v>342.44</v>
      </c>
      <c r="F58" s="16"/>
    </row>
    <row r="59" spans="1:6" ht="15.75">
      <c r="A59" s="599"/>
      <c r="B59" s="387" t="s">
        <v>512</v>
      </c>
      <c r="C59" s="386">
        <v>304.25</v>
      </c>
      <c r="D59" s="386">
        <v>413.69</v>
      </c>
      <c r="E59" s="386">
        <v>339.65</v>
      </c>
      <c r="F59" s="16"/>
    </row>
    <row r="60" spans="1:6" ht="15.75">
      <c r="A60" s="599"/>
      <c r="B60" s="387" t="s">
        <v>513</v>
      </c>
      <c r="C60" s="386">
        <v>305.98</v>
      </c>
      <c r="D60" s="386">
        <v>414.47</v>
      </c>
      <c r="E60" s="386">
        <v>341.14</v>
      </c>
      <c r="F60" s="16"/>
    </row>
    <row r="61" spans="1:6" ht="15.75">
      <c r="A61" s="599"/>
      <c r="B61" s="387" t="s">
        <v>514</v>
      </c>
      <c r="C61" s="386">
        <v>314.82</v>
      </c>
      <c r="D61" s="386">
        <v>419.32</v>
      </c>
      <c r="E61" s="386">
        <v>346.02</v>
      </c>
      <c r="F61" s="16"/>
    </row>
    <row r="62" spans="1:6" ht="15.75">
      <c r="A62" s="599"/>
      <c r="B62" s="387" t="s">
        <v>515</v>
      </c>
      <c r="C62" s="386">
        <v>324.75</v>
      </c>
      <c r="D62" s="386">
        <v>419.01</v>
      </c>
      <c r="E62" s="386">
        <v>346.95</v>
      </c>
      <c r="F62" s="16"/>
    </row>
    <row r="63" spans="1:6" ht="15.75">
      <c r="A63" s="599"/>
      <c r="B63" s="387" t="s">
        <v>516</v>
      </c>
      <c r="C63" s="386">
        <v>331.52</v>
      </c>
      <c r="D63" s="386">
        <v>420.5</v>
      </c>
      <c r="E63" s="386">
        <v>348.14</v>
      </c>
      <c r="F63" s="16"/>
    </row>
    <row r="64" spans="1:6" ht="15.75">
      <c r="A64" s="599"/>
      <c r="B64" s="387" t="s">
        <v>517</v>
      </c>
      <c r="C64" s="386">
        <v>337.77</v>
      </c>
      <c r="D64" s="386">
        <v>421.15</v>
      </c>
      <c r="E64" s="386">
        <v>350.11</v>
      </c>
      <c r="F64" s="16"/>
    </row>
    <row r="65" spans="1:6" ht="15.75">
      <c r="A65" s="600"/>
      <c r="B65" s="387" t="s">
        <v>518</v>
      </c>
      <c r="C65" s="386">
        <v>342.87</v>
      </c>
      <c r="D65" s="386">
        <v>422.33</v>
      </c>
      <c r="E65" s="386">
        <v>351.23</v>
      </c>
      <c r="F65" s="16"/>
    </row>
    <row r="66" spans="1:6" ht="15.75">
      <c r="A66" s="598">
        <v>2015</v>
      </c>
      <c r="B66" s="385" t="s">
        <v>672</v>
      </c>
      <c r="C66" s="386">
        <v>367.39</v>
      </c>
      <c r="D66" s="386">
        <v>427.97</v>
      </c>
      <c r="E66" s="386">
        <v>392.73</v>
      </c>
      <c r="F66" s="16"/>
    </row>
    <row r="67" spans="1:6" ht="15.75">
      <c r="A67" s="599"/>
      <c r="B67" s="387" t="s">
        <v>508</v>
      </c>
      <c r="C67" s="386">
        <v>367.66</v>
      </c>
      <c r="D67" s="386">
        <v>417.76</v>
      </c>
      <c r="E67" s="386">
        <v>393.22</v>
      </c>
      <c r="F67" s="16"/>
    </row>
    <row r="68" spans="1:6" ht="15.75">
      <c r="A68" s="599"/>
      <c r="B68" s="387" t="s">
        <v>509</v>
      </c>
      <c r="C68" s="386">
        <v>381.38</v>
      </c>
      <c r="D68" s="386">
        <v>412.78</v>
      </c>
      <c r="E68" s="386">
        <v>389.12</v>
      </c>
      <c r="F68" s="16"/>
    </row>
    <row r="69" spans="1:6" ht="15.75">
      <c r="A69" s="599"/>
      <c r="B69" s="387" t="s">
        <v>510</v>
      </c>
      <c r="C69" s="386">
        <v>373.47</v>
      </c>
      <c r="D69" s="386">
        <v>402.91</v>
      </c>
      <c r="E69" s="386">
        <v>388.12</v>
      </c>
      <c r="F69" s="16"/>
    </row>
    <row r="70" spans="1:6" ht="15.75">
      <c r="A70" s="599"/>
      <c r="B70" s="387" t="s">
        <v>511</v>
      </c>
      <c r="C70" s="386">
        <v>365.2</v>
      </c>
      <c r="D70" s="386">
        <v>407.83</v>
      </c>
      <c r="E70" s="386">
        <v>392.11</v>
      </c>
      <c r="F70" s="16"/>
    </row>
    <row r="71" spans="1:6" ht="15.75">
      <c r="A71" s="599"/>
      <c r="B71" s="387" t="s">
        <v>512</v>
      </c>
      <c r="C71" s="386">
        <v>371.03</v>
      </c>
      <c r="D71" s="386">
        <v>415.97</v>
      </c>
      <c r="E71" s="386">
        <v>398.17</v>
      </c>
      <c r="F71" s="16"/>
    </row>
    <row r="72" spans="1:6" ht="15.75">
      <c r="A72" s="599"/>
      <c r="B72" s="387" t="s">
        <v>513</v>
      </c>
      <c r="C72" s="386">
        <v>377.34</v>
      </c>
      <c r="D72" s="386">
        <v>415.4</v>
      </c>
      <c r="E72" s="386">
        <v>396.27</v>
      </c>
      <c r="F72" s="16"/>
    </row>
    <row r="73" spans="1:6" ht="15.75">
      <c r="A73" s="599"/>
      <c r="B73" s="387" t="s">
        <v>514</v>
      </c>
      <c r="C73" s="386">
        <v>376.85</v>
      </c>
      <c r="D73" s="386">
        <v>419.36</v>
      </c>
      <c r="E73" s="386">
        <v>389.29</v>
      </c>
      <c r="F73" s="16"/>
    </row>
    <row r="74" spans="1:6" ht="15.75">
      <c r="A74" s="599"/>
      <c r="B74" s="387" t="s">
        <v>515</v>
      </c>
      <c r="C74" s="386">
        <v>375.13</v>
      </c>
      <c r="D74" s="386">
        <v>421.69</v>
      </c>
      <c r="E74" s="386">
        <v>386.05</v>
      </c>
      <c r="F74" s="16"/>
    </row>
    <row r="75" spans="1:6" ht="15.75">
      <c r="A75" s="599"/>
      <c r="B75" s="387" t="s">
        <v>516</v>
      </c>
      <c r="C75" s="386">
        <v>378.07</v>
      </c>
      <c r="D75" s="386">
        <v>424.6</v>
      </c>
      <c r="E75" s="386">
        <v>390.37</v>
      </c>
      <c r="F75" s="16"/>
    </row>
    <row r="76" spans="1:6" ht="15.75">
      <c r="A76" s="599"/>
      <c r="B76" s="387" t="s">
        <v>517</v>
      </c>
      <c r="C76" s="386">
        <v>395.71</v>
      </c>
      <c r="D76" s="386">
        <v>425.03</v>
      </c>
      <c r="E76" s="386">
        <v>392.36</v>
      </c>
      <c r="F76" s="16"/>
    </row>
    <row r="77" spans="1:6" ht="15.75">
      <c r="A77" s="600"/>
      <c r="B77" s="387" t="s">
        <v>518</v>
      </c>
      <c r="C77" s="386">
        <v>394.17</v>
      </c>
      <c r="D77" s="386">
        <v>429.05</v>
      </c>
      <c r="E77" s="386">
        <v>396.23</v>
      </c>
      <c r="F77" s="16"/>
    </row>
    <row r="78" spans="1:6" ht="15.75">
      <c r="A78" s="598">
        <v>2016</v>
      </c>
      <c r="B78" s="385" t="s">
        <v>672</v>
      </c>
      <c r="C78" s="386">
        <v>403.97</v>
      </c>
      <c r="D78" s="386">
        <v>439.35</v>
      </c>
      <c r="E78" s="386">
        <v>401.76</v>
      </c>
      <c r="F78" s="16"/>
    </row>
    <row r="79" spans="1:6" ht="15.75">
      <c r="A79" s="599"/>
      <c r="B79" s="387" t="s">
        <v>508</v>
      </c>
      <c r="C79" s="386">
        <v>395.65</v>
      </c>
      <c r="D79" s="386">
        <v>439.6</v>
      </c>
      <c r="E79" s="386">
        <v>398.95</v>
      </c>
      <c r="F79" s="16"/>
    </row>
    <row r="80" spans="1:6" ht="15.75">
      <c r="A80" s="599"/>
      <c r="B80" s="387" t="s">
        <v>509</v>
      </c>
      <c r="C80" s="386">
        <v>386.44</v>
      </c>
      <c r="D80" s="386">
        <v>429.34</v>
      </c>
      <c r="E80" s="386">
        <v>393.11</v>
      </c>
      <c r="F80" s="16"/>
    </row>
    <row r="81" spans="1:6" ht="15.75">
      <c r="A81" s="599"/>
      <c r="B81" s="387" t="s">
        <v>510</v>
      </c>
      <c r="C81" s="386">
        <v>379.85</v>
      </c>
      <c r="D81" s="386">
        <v>430.68</v>
      </c>
      <c r="E81" s="386">
        <v>393.89</v>
      </c>
      <c r="F81" s="16"/>
    </row>
    <row r="82" spans="1:6" ht="15.75">
      <c r="A82" s="599"/>
      <c r="B82" s="387" t="s">
        <v>511</v>
      </c>
      <c r="C82" s="386">
        <v>389.91</v>
      </c>
      <c r="D82" s="386">
        <v>440.76</v>
      </c>
      <c r="E82" s="386">
        <v>398.74</v>
      </c>
      <c r="F82" s="16"/>
    </row>
    <row r="83" spans="1:6" ht="15.75">
      <c r="A83" s="599"/>
      <c r="B83" s="387" t="s">
        <v>512</v>
      </c>
      <c r="C83" s="386">
        <v>392</v>
      </c>
      <c r="D83" s="386">
        <v>440.19</v>
      </c>
      <c r="E83" s="386">
        <v>403.74</v>
      </c>
      <c r="F83" s="16"/>
    </row>
    <row r="84" spans="1:6" ht="15.75">
      <c r="A84" s="599"/>
      <c r="B84" s="387" t="s">
        <v>513</v>
      </c>
      <c r="C84" s="386">
        <v>397.07</v>
      </c>
      <c r="D84" s="386">
        <v>439.66</v>
      </c>
      <c r="E84" s="386">
        <v>404.65</v>
      </c>
      <c r="F84" s="16"/>
    </row>
    <row r="85" spans="1:6" ht="15.75">
      <c r="A85" s="599"/>
      <c r="B85" s="387" t="s">
        <v>514</v>
      </c>
      <c r="C85" s="386">
        <v>383.54</v>
      </c>
      <c r="D85" s="386">
        <v>430.03</v>
      </c>
      <c r="E85" s="386">
        <v>395.49</v>
      </c>
      <c r="F85" s="16"/>
    </row>
    <row r="86" spans="1:6" ht="15.75">
      <c r="A86" s="599"/>
      <c r="B86" s="387" t="s">
        <v>515</v>
      </c>
      <c r="C86" s="386">
        <v>385.67</v>
      </c>
      <c r="D86" s="386">
        <v>432.5</v>
      </c>
      <c r="E86" s="386">
        <v>395.86</v>
      </c>
      <c r="F86" s="16"/>
    </row>
    <row r="87" spans="1:6" ht="15.75">
      <c r="A87" s="599"/>
      <c r="B87" s="387" t="s">
        <v>516</v>
      </c>
      <c r="C87" s="386">
        <v>390.75</v>
      </c>
      <c r="D87" s="386">
        <v>430.86</v>
      </c>
      <c r="E87" s="386">
        <v>396.15</v>
      </c>
      <c r="F87" s="16"/>
    </row>
    <row r="88" spans="1:6" ht="15.75">
      <c r="A88" s="599"/>
      <c r="B88" s="387" t="s">
        <v>517</v>
      </c>
      <c r="C88" s="386">
        <v>406</v>
      </c>
      <c r="D88" s="386">
        <v>438.39</v>
      </c>
      <c r="E88" s="386">
        <v>407.49</v>
      </c>
      <c r="F88" s="16"/>
    </row>
    <row r="89" spans="1:6" ht="15.75">
      <c r="A89" s="600"/>
      <c r="B89" s="387" t="s">
        <v>518</v>
      </c>
      <c r="C89" s="386">
        <v>420.49</v>
      </c>
      <c r="D89" s="386">
        <v>443.71</v>
      </c>
      <c r="E89" s="386">
        <v>412.56</v>
      </c>
      <c r="F89" s="16"/>
    </row>
    <row r="90" spans="1:6" ht="15.75">
      <c r="A90" s="598">
        <v>2017</v>
      </c>
      <c r="B90" s="385" t="s">
        <v>672</v>
      </c>
      <c r="C90" s="386">
        <v>411.66</v>
      </c>
      <c r="D90" s="386">
        <v>437.06</v>
      </c>
      <c r="E90" s="386">
        <v>407.92</v>
      </c>
      <c r="F90" s="16"/>
    </row>
    <row r="91" spans="1:6" ht="15.75">
      <c r="A91" s="599"/>
      <c r="B91" s="387" t="s">
        <v>508</v>
      </c>
      <c r="C91" s="386">
        <v>404.87</v>
      </c>
      <c r="D91" s="386">
        <v>430.97</v>
      </c>
      <c r="E91" s="386">
        <v>404.24</v>
      </c>
      <c r="F91" s="16"/>
    </row>
    <row r="92" spans="1:6" ht="15.75">
      <c r="A92" s="599"/>
      <c r="B92" s="387" t="s">
        <v>509</v>
      </c>
      <c r="C92" s="386">
        <v>401.84</v>
      </c>
      <c r="D92" s="386">
        <v>429.21</v>
      </c>
      <c r="E92" s="386">
        <v>400.88</v>
      </c>
      <c r="F92" s="16"/>
    </row>
    <row r="93" spans="1:6" ht="15.75">
      <c r="A93" s="599"/>
      <c r="B93" s="387" t="s">
        <v>510</v>
      </c>
      <c r="C93" s="386">
        <v>395.62</v>
      </c>
      <c r="D93" s="386">
        <v>423.85</v>
      </c>
      <c r="E93" s="386">
        <v>395.34</v>
      </c>
      <c r="F93" s="16"/>
    </row>
    <row r="94" spans="1:6" ht="15.75">
      <c r="A94" s="599"/>
      <c r="B94" s="387" t="s">
        <v>511</v>
      </c>
      <c r="C94" s="386">
        <v>380.7</v>
      </c>
      <c r="D94" s="386">
        <v>420.4</v>
      </c>
      <c r="E94" s="386">
        <v>385.8</v>
      </c>
      <c r="F94" s="16"/>
    </row>
    <row r="95" spans="1:6" ht="15.75">
      <c r="A95" s="599"/>
      <c r="B95" s="387" t="s">
        <v>512</v>
      </c>
      <c r="C95" s="386">
        <v>375.04</v>
      </c>
      <c r="D95" s="386">
        <v>420.83</v>
      </c>
      <c r="E95" s="386">
        <v>387.08</v>
      </c>
      <c r="F95" s="16"/>
    </row>
    <row r="96" spans="1:6" ht="15.75">
      <c r="A96" s="599"/>
      <c r="B96" s="387" t="s">
        <v>513</v>
      </c>
      <c r="C96" s="386">
        <v>368.05</v>
      </c>
      <c r="D96" s="386">
        <v>423.61</v>
      </c>
      <c r="E96" s="386">
        <v>382.91</v>
      </c>
      <c r="F96" s="16"/>
    </row>
    <row r="97" spans="1:6" ht="15.75">
      <c r="A97" s="599"/>
      <c r="B97" s="387" t="s">
        <v>514</v>
      </c>
      <c r="C97" s="386">
        <v>361.27</v>
      </c>
      <c r="D97" s="386">
        <v>426.65</v>
      </c>
      <c r="E97" s="386">
        <v>374.71</v>
      </c>
      <c r="F97" s="16"/>
    </row>
    <row r="98" spans="1:6" ht="15.75">
      <c r="A98" s="599"/>
      <c r="B98" s="387" t="s">
        <v>515</v>
      </c>
      <c r="C98" s="386">
        <v>357.99</v>
      </c>
      <c r="D98" s="386">
        <v>427.02</v>
      </c>
      <c r="E98" s="386">
        <v>372.2</v>
      </c>
      <c r="F98" s="16"/>
    </row>
    <row r="99" spans="1:6" ht="15.75">
      <c r="A99" s="599"/>
      <c r="B99" s="387" t="s">
        <v>516</v>
      </c>
      <c r="C99" s="386">
        <v>363.03</v>
      </c>
      <c r="D99" s="386">
        <v>426.68</v>
      </c>
      <c r="E99" s="386">
        <v>369.68</v>
      </c>
      <c r="F99" s="16"/>
    </row>
    <row r="100" spans="1:6" ht="15.75">
      <c r="A100" s="599"/>
      <c r="B100" s="387" t="s">
        <v>517</v>
      </c>
      <c r="C100" s="386">
        <v>360.31</v>
      </c>
      <c r="D100" s="386">
        <v>422.93</v>
      </c>
      <c r="E100" s="386">
        <v>363.28</v>
      </c>
      <c r="F100" s="16"/>
    </row>
    <row r="101" spans="1:6" ht="15.75">
      <c r="A101" s="600"/>
      <c r="B101" s="387" t="s">
        <v>518</v>
      </c>
      <c r="C101" s="386">
        <v>354.82</v>
      </c>
      <c r="D101" s="386">
        <v>420.16</v>
      </c>
      <c r="E101" s="386">
        <v>359.38</v>
      </c>
      <c r="F101" s="16"/>
    </row>
    <row r="102" spans="1:6" ht="15.75">
      <c r="A102" s="598">
        <v>2018</v>
      </c>
      <c r="B102" s="385" t="s">
        <v>672</v>
      </c>
      <c r="C102" s="386">
        <v>341.40999999999997</v>
      </c>
      <c r="D102" s="386">
        <v>416.35999999999996</v>
      </c>
      <c r="E102" s="386">
        <v>355.11</v>
      </c>
      <c r="F102" s="16"/>
    </row>
    <row r="103" spans="1:6" ht="15.75">
      <c r="A103" s="599"/>
      <c r="B103" s="387" t="s">
        <v>508</v>
      </c>
      <c r="C103" s="386">
        <v>337.01</v>
      </c>
      <c r="D103" s="386">
        <v>416.83000000000004</v>
      </c>
      <c r="E103" s="386">
        <v>361.15</v>
      </c>
      <c r="F103" s="16"/>
    </row>
    <row r="104" spans="1:6" ht="15.75">
      <c r="A104" s="599"/>
      <c r="B104" s="387" t="s">
        <v>509</v>
      </c>
      <c r="C104" s="386">
        <v>341.58</v>
      </c>
      <c r="D104" s="386">
        <v>421.01</v>
      </c>
      <c r="E104" s="386">
        <v>360.62</v>
      </c>
      <c r="F104" s="16"/>
    </row>
    <row r="105" spans="1:6" ht="15.75">
      <c r="A105" s="599"/>
      <c r="B105" s="387" t="s">
        <v>510</v>
      </c>
      <c r="C105" s="386">
        <v>341.88</v>
      </c>
      <c r="D105" s="386">
        <v>419.47999999999996</v>
      </c>
      <c r="E105" s="386">
        <v>353.05</v>
      </c>
      <c r="F105" s="16"/>
    </row>
    <row r="106" spans="1:6" ht="15.75">
      <c r="A106" s="599"/>
      <c r="B106" s="387" t="s">
        <v>511</v>
      </c>
      <c r="C106" s="386">
        <v>361.83</v>
      </c>
      <c r="D106" s="386">
        <v>428.2</v>
      </c>
      <c r="E106" s="386">
        <v>362.83</v>
      </c>
      <c r="F106" s="16"/>
    </row>
    <row r="107" spans="1:6" ht="15.75">
      <c r="A107" s="599"/>
      <c r="B107" s="387" t="s">
        <v>512</v>
      </c>
      <c r="C107" s="386">
        <v>368.76000000000005</v>
      </c>
      <c r="D107" s="386">
        <v>430.53999999999996</v>
      </c>
      <c r="E107" s="386">
        <v>372.7</v>
      </c>
      <c r="F107" s="16"/>
    </row>
    <row r="108" spans="1:6" ht="15.75">
      <c r="A108" s="599"/>
      <c r="B108" s="387" t="s">
        <v>513</v>
      </c>
      <c r="C108" s="386">
        <v>370.95</v>
      </c>
      <c r="D108" s="386">
        <v>433.01</v>
      </c>
      <c r="E108" s="386">
        <v>372.63</v>
      </c>
      <c r="F108" s="16"/>
    </row>
    <row r="109" spans="1:6" ht="15.75">
      <c r="A109" s="599"/>
      <c r="B109" s="387" t="s">
        <v>514</v>
      </c>
      <c r="C109" s="386">
        <v>371.75</v>
      </c>
      <c r="D109" s="386">
        <v>428.73</v>
      </c>
      <c r="E109" s="386">
        <v>375.66</v>
      </c>
      <c r="F109" s="16"/>
    </row>
    <row r="110" spans="1:6" ht="15.75">
      <c r="A110" s="599"/>
      <c r="B110" s="387" t="s">
        <v>515</v>
      </c>
      <c r="C110" s="386">
        <v>368.37</v>
      </c>
      <c r="D110" s="386">
        <v>429.92</v>
      </c>
      <c r="E110" s="386">
        <v>380.86</v>
      </c>
      <c r="F110" s="16"/>
    </row>
    <row r="111" spans="1:6" ht="15.75">
      <c r="A111" s="599"/>
      <c r="B111" s="387" t="s">
        <v>516</v>
      </c>
      <c r="C111" s="386">
        <v>374.95</v>
      </c>
      <c r="D111" s="386">
        <v>430.6</v>
      </c>
      <c r="E111" s="386">
        <v>377.23</v>
      </c>
      <c r="F111" s="16"/>
    </row>
    <row r="112" spans="1:6" ht="15.75">
      <c r="A112" s="599"/>
      <c r="B112" s="387" t="s">
        <v>517</v>
      </c>
      <c r="C112" s="386">
        <v>378.65999999999997</v>
      </c>
      <c r="D112" s="386">
        <v>430.29</v>
      </c>
      <c r="E112" s="386">
        <v>378.08000000000004</v>
      </c>
      <c r="F112" s="16"/>
    </row>
    <row r="113" spans="1:6" ht="15.75">
      <c r="A113" s="600"/>
      <c r="B113" s="387" t="s">
        <v>518</v>
      </c>
      <c r="C113" s="386">
        <v>376.90999999999997</v>
      </c>
      <c r="D113" s="386">
        <v>429.04999999999995</v>
      </c>
      <c r="E113" s="386">
        <v>379.75</v>
      </c>
      <c r="F113" s="16"/>
    </row>
    <row r="114" spans="1:6" ht="15.75">
      <c r="A114" s="598">
        <v>2019</v>
      </c>
      <c r="B114" s="385" t="s">
        <v>672</v>
      </c>
      <c r="C114" s="386">
        <v>376.16999999999996</v>
      </c>
      <c r="D114" s="386">
        <v>429.53999999999996</v>
      </c>
      <c r="E114" s="386">
        <v>380.33000000000004</v>
      </c>
      <c r="F114" s="16"/>
    </row>
    <row r="115" spans="1:6" ht="15.75">
      <c r="A115" s="599"/>
      <c r="B115" s="387" t="s">
        <v>508</v>
      </c>
      <c r="C115" s="386">
        <v>380.22999999999996</v>
      </c>
      <c r="D115" s="386">
        <v>431.56999999999994</v>
      </c>
      <c r="E115" s="386">
        <v>379.75</v>
      </c>
      <c r="F115" s="16"/>
    </row>
    <row r="116" spans="1:6" ht="15.75">
      <c r="A116" s="599"/>
      <c r="B116" s="387" t="s">
        <v>509</v>
      </c>
      <c r="C116" s="386">
        <v>380.52000000000004</v>
      </c>
      <c r="D116" s="386">
        <v>429.96</v>
      </c>
      <c r="E116" s="386">
        <v>380.19</v>
      </c>
      <c r="F116" s="16"/>
    </row>
    <row r="117" spans="1:6" ht="15.75">
      <c r="A117" s="599"/>
      <c r="B117" s="387" t="s">
        <v>510</v>
      </c>
      <c r="C117" s="386">
        <v>381.45</v>
      </c>
      <c r="D117" s="386">
        <v>428.74</v>
      </c>
      <c r="E117" s="386">
        <v>378.6</v>
      </c>
      <c r="F117" s="16"/>
    </row>
    <row r="118" spans="1:6" ht="15.75">
      <c r="A118" s="599"/>
      <c r="B118" s="387" t="s">
        <v>511</v>
      </c>
      <c r="C118" s="386">
        <v>383.93</v>
      </c>
      <c r="D118" s="386">
        <v>429.65</v>
      </c>
      <c r="E118" s="386">
        <v>379.78000000000003</v>
      </c>
      <c r="F118" s="16"/>
    </row>
    <row r="119" spans="1:6" ht="15.75">
      <c r="A119" s="599"/>
      <c r="B119" s="387" t="s">
        <v>512</v>
      </c>
      <c r="C119" s="386">
        <v>378.11</v>
      </c>
      <c r="D119" s="386">
        <v>426.6</v>
      </c>
      <c r="E119" s="386">
        <v>382</v>
      </c>
      <c r="F119" s="16"/>
    </row>
    <row r="120" spans="1:6" ht="15.75">
      <c r="A120" s="599"/>
      <c r="B120" s="387" t="s">
        <v>513</v>
      </c>
      <c r="C120" s="386">
        <v>379.59000000000003</v>
      </c>
      <c r="D120" s="386">
        <v>425.98</v>
      </c>
      <c r="E120" s="386">
        <v>384.41999999999996</v>
      </c>
      <c r="F120" s="16"/>
    </row>
    <row r="121" spans="1:6" ht="15.75">
      <c r="A121" s="599"/>
      <c r="B121" s="387" t="s">
        <v>514</v>
      </c>
      <c r="C121" s="386">
        <v>390.66999999999996</v>
      </c>
      <c r="D121" s="386">
        <v>434.37</v>
      </c>
      <c r="E121" s="386">
        <v>398.44</v>
      </c>
      <c r="F121" s="16"/>
    </row>
    <row r="122" spans="1:6" ht="15.75">
      <c r="A122" s="599"/>
      <c r="B122" s="387" t="s">
        <v>515</v>
      </c>
      <c r="C122" s="386">
        <v>395.35</v>
      </c>
      <c r="D122" s="386">
        <v>435.47</v>
      </c>
      <c r="E122" s="386">
        <v>399.19</v>
      </c>
      <c r="F122" s="16"/>
    </row>
    <row r="123" spans="1:6" ht="15.75">
      <c r="A123" s="599"/>
      <c r="B123" s="387" t="s">
        <v>516</v>
      </c>
      <c r="C123" s="386">
        <v>389.35</v>
      </c>
      <c r="D123" s="386">
        <v>430.25</v>
      </c>
      <c r="E123" s="386">
        <v>391.8</v>
      </c>
      <c r="F123" s="16"/>
    </row>
    <row r="124" spans="1:6" ht="15.75">
      <c r="A124" s="599"/>
      <c r="B124" s="387" t="s">
        <v>517</v>
      </c>
      <c r="C124" s="386">
        <v>387.45</v>
      </c>
      <c r="D124" s="386">
        <v>428.43</v>
      </c>
      <c r="E124" s="386">
        <v>390.2</v>
      </c>
      <c r="F124" s="16"/>
    </row>
    <row r="125" spans="1:6" ht="15.75">
      <c r="A125" s="600"/>
      <c r="B125" s="387" t="s">
        <v>518</v>
      </c>
      <c r="C125" s="386">
        <v>384.43</v>
      </c>
      <c r="D125" s="386">
        <v>427.21</v>
      </c>
      <c r="E125" s="386">
        <v>390.87</v>
      </c>
      <c r="F125" s="16"/>
    </row>
    <row r="126" spans="1:6" ht="15.75">
      <c r="A126" s="598">
        <v>2020</v>
      </c>
      <c r="B126" s="385" t="s">
        <v>672</v>
      </c>
      <c r="C126" s="386">
        <v>382.87</v>
      </c>
      <c r="D126" s="386">
        <v>425.04</v>
      </c>
      <c r="E126" s="386">
        <v>394.51</v>
      </c>
      <c r="F126" s="16"/>
    </row>
    <row r="127" spans="1:6" ht="15.75">
      <c r="A127" s="599"/>
      <c r="B127" s="387" t="s">
        <v>508</v>
      </c>
      <c r="C127" s="386">
        <v>392.01</v>
      </c>
      <c r="D127" s="386">
        <v>427.89</v>
      </c>
      <c r="E127" s="386">
        <v>401.66</v>
      </c>
      <c r="F127" s="16"/>
    </row>
    <row r="128" spans="1:6" ht="15.75">
      <c r="A128" s="599"/>
      <c r="B128" s="387" t="s">
        <v>509</v>
      </c>
      <c r="C128" s="386">
        <v>401.26</v>
      </c>
      <c r="D128" s="386">
        <v>443.56</v>
      </c>
      <c r="E128" s="386">
        <v>418.91999999999996</v>
      </c>
      <c r="F128" s="16"/>
    </row>
    <row r="129" spans="1:6" ht="15.75">
      <c r="A129" s="599"/>
      <c r="B129" s="387" t="s">
        <v>510</v>
      </c>
      <c r="C129" s="386">
        <v>418.56</v>
      </c>
      <c r="D129" s="386">
        <v>454.5</v>
      </c>
      <c r="E129" s="386">
        <v>431.07</v>
      </c>
      <c r="F129" s="16"/>
    </row>
    <row r="130" spans="1:6" ht="15.75">
      <c r="A130" s="599"/>
      <c r="B130" s="387" t="s">
        <v>511</v>
      </c>
      <c r="C130" s="386">
        <v>415.69000000000005</v>
      </c>
      <c r="D130" s="386">
        <v>452.90999999999997</v>
      </c>
      <c r="E130" s="386">
        <v>428.38000000000005</v>
      </c>
      <c r="F130" s="16"/>
    </row>
    <row r="131" spans="1:6" ht="15.75">
      <c r="A131" s="599"/>
      <c r="B131" s="387" t="s">
        <v>512</v>
      </c>
      <c r="C131" s="386">
        <v>394.53000000000003</v>
      </c>
      <c r="D131" s="386">
        <v>444.5</v>
      </c>
      <c r="E131" s="386">
        <v>414.74</v>
      </c>
      <c r="F131" s="16"/>
    </row>
    <row r="132" spans="1:6" ht="15.75">
      <c r="A132" s="599"/>
      <c r="B132" s="387" t="s">
        <v>513</v>
      </c>
      <c r="C132" s="386">
        <v>389.43</v>
      </c>
      <c r="D132" s="386">
        <v>445.28</v>
      </c>
      <c r="E132" s="386">
        <v>416.11</v>
      </c>
      <c r="F132" s="16"/>
    </row>
    <row r="133" spans="1:6" ht="15.75">
      <c r="A133" s="599"/>
      <c r="B133" s="387" t="s">
        <v>514</v>
      </c>
      <c r="C133" s="386">
        <v>371.9</v>
      </c>
      <c r="D133" s="386">
        <v>440.21</v>
      </c>
      <c r="E133" s="386">
        <v>408.81999999999994</v>
      </c>
      <c r="F133" s="16"/>
    </row>
    <row r="134" spans="1:6" ht="15.75">
      <c r="A134" s="599"/>
      <c r="B134" s="387" t="s">
        <v>515</v>
      </c>
      <c r="C134" s="386">
        <v>379.26</v>
      </c>
      <c r="D134" s="386">
        <v>447.40000000000003</v>
      </c>
      <c r="E134" s="386">
        <v>414.87</v>
      </c>
      <c r="F134" s="16"/>
    </row>
    <row r="135" spans="1:6" ht="15.75">
      <c r="A135" s="599"/>
      <c r="B135" s="387" t="s">
        <v>516</v>
      </c>
      <c r="C135" s="386">
        <v>386.05</v>
      </c>
      <c r="D135" s="386">
        <v>454.11</v>
      </c>
      <c r="E135" s="386">
        <v>422.82</v>
      </c>
      <c r="F135" s="16"/>
    </row>
    <row r="136" spans="1:6" ht="15.75">
      <c r="A136" s="599"/>
      <c r="B136" s="387" t="s">
        <v>517</v>
      </c>
      <c r="C136" s="386">
        <v>380.35</v>
      </c>
      <c r="D136" s="386">
        <v>450.23</v>
      </c>
      <c r="E136" s="386">
        <v>417.83000000000004</v>
      </c>
      <c r="F136" s="16"/>
    </row>
    <row r="137" spans="1:6" ht="15.75">
      <c r="A137" s="600"/>
      <c r="B137" s="387" t="s">
        <v>518</v>
      </c>
      <c r="C137" s="386">
        <v>367.78</v>
      </c>
      <c r="D137" s="386">
        <v>447.66</v>
      </c>
      <c r="E137" s="386">
        <v>413.83</v>
      </c>
      <c r="F137" s="16"/>
    </row>
    <row r="138" spans="1:6" ht="15.75">
      <c r="A138" s="598">
        <v>2021</v>
      </c>
      <c r="B138" s="385" t="s">
        <v>672</v>
      </c>
      <c r="C138" s="386">
        <v>373.04</v>
      </c>
      <c r="D138" s="386">
        <v>454.34999999999997</v>
      </c>
      <c r="E138" s="386">
        <v>420.9</v>
      </c>
      <c r="F138" s="16"/>
    </row>
    <row r="139" spans="1:6" ht="15.75">
      <c r="A139" s="599"/>
      <c r="B139" s="387" t="s">
        <v>508</v>
      </c>
      <c r="C139" s="386">
        <v>371.96</v>
      </c>
      <c r="D139" s="386">
        <v>449.88</v>
      </c>
      <c r="E139" s="386">
        <v>414.41999999999996</v>
      </c>
      <c r="F139" s="16"/>
    </row>
    <row r="140" spans="1:6" ht="15.75">
      <c r="A140" s="599"/>
      <c r="B140" s="387" t="s">
        <v>509</v>
      </c>
      <c r="C140" s="386">
        <v>386.73</v>
      </c>
      <c r="D140" s="386">
        <v>460.07</v>
      </c>
      <c r="E140" s="386">
        <v>415.73</v>
      </c>
      <c r="F140" s="16"/>
    </row>
    <row r="141" spans="1:6" ht="15.75">
      <c r="A141" s="599"/>
      <c r="B141" s="387" t="s">
        <v>510</v>
      </c>
      <c r="C141" s="386">
        <v>382.12</v>
      </c>
      <c r="D141" s="386">
        <v>456.58000000000004</v>
      </c>
      <c r="E141" s="386">
        <v>413.65999999999997</v>
      </c>
      <c r="F141" s="16"/>
    </row>
    <row r="142" spans="1:6" ht="15.75">
      <c r="A142" s="599"/>
      <c r="B142" s="387" t="s">
        <v>511</v>
      </c>
      <c r="C142" s="386">
        <v>372.92</v>
      </c>
      <c r="D142" s="386">
        <v>453.01</v>
      </c>
      <c r="E142" s="386">
        <v>413.04999999999995</v>
      </c>
      <c r="F142" s="16"/>
    </row>
    <row r="143" spans="1:6" ht="15.75">
      <c r="A143" s="599"/>
      <c r="B143" s="387" t="s">
        <v>512</v>
      </c>
      <c r="C143" s="386">
        <v>373.75</v>
      </c>
      <c r="D143" s="386">
        <v>450.15</v>
      </c>
      <c r="E143" s="386">
        <v>411.52</v>
      </c>
      <c r="F143" s="16"/>
    </row>
    <row r="144" spans="1:6" ht="15.75">
      <c r="A144" s="599"/>
      <c r="B144" s="387" t="s">
        <v>513</v>
      </c>
      <c r="C144" s="386">
        <v>385.92</v>
      </c>
      <c r="D144" s="386">
        <v>456.29999999999995</v>
      </c>
      <c r="E144" s="386">
        <v>420.33</v>
      </c>
      <c r="F144" s="16"/>
    </row>
    <row r="145" spans="1:6" ht="15.75">
      <c r="A145" s="599"/>
      <c r="B145" s="387" t="s">
        <v>514</v>
      </c>
      <c r="C145" s="386">
        <v>388.35</v>
      </c>
      <c r="D145" s="386">
        <v>457</v>
      </c>
      <c r="E145" s="386">
        <v>424.65000000000003</v>
      </c>
      <c r="F145" s="16"/>
    </row>
    <row r="146" spans="1:6" ht="15.75">
      <c r="A146" s="599"/>
      <c r="B146" s="387" t="s">
        <v>515</v>
      </c>
      <c r="C146" s="386">
        <v>387.55</v>
      </c>
      <c r="D146" s="386">
        <v>456.64</v>
      </c>
      <c r="E146" s="386">
        <v>420.43</v>
      </c>
      <c r="F146" s="16"/>
    </row>
    <row r="147" spans="1:6" ht="15.75">
      <c r="A147" s="599"/>
      <c r="B147" s="387" t="s">
        <v>516</v>
      </c>
      <c r="C147" s="386">
        <v>396.07</v>
      </c>
      <c r="D147" s="386">
        <v>459.52000000000004</v>
      </c>
      <c r="E147" s="386">
        <v>428.95000000000005</v>
      </c>
      <c r="F147" s="16"/>
    </row>
    <row r="148" spans="1:6" ht="15.75">
      <c r="A148" s="599"/>
      <c r="B148" s="387" t="s">
        <v>517</v>
      </c>
      <c r="C148" s="386">
        <v>407.55</v>
      </c>
      <c r="D148" s="386">
        <v>465.08000000000004</v>
      </c>
      <c r="E148" s="386">
        <v>442.21000000000004</v>
      </c>
      <c r="F148" s="16"/>
    </row>
    <row r="149" spans="1:6" ht="15.75">
      <c r="A149" s="600"/>
      <c r="B149" s="387" t="s">
        <v>518</v>
      </c>
      <c r="C149" s="386">
        <v>408.34000000000003</v>
      </c>
      <c r="D149" s="386">
        <v>461.63</v>
      </c>
      <c r="E149" s="386">
        <v>443.53999999999996</v>
      </c>
      <c r="F149" s="16"/>
    </row>
    <row r="150" spans="1:6" ht="15.75">
      <c r="A150" s="598">
        <v>2022</v>
      </c>
      <c r="B150" s="385" t="s">
        <v>672</v>
      </c>
      <c r="C150" s="386">
        <v>402.39000000000004</v>
      </c>
      <c r="D150" s="386">
        <v>455.48</v>
      </c>
      <c r="E150" s="386">
        <v>438.18</v>
      </c>
      <c r="F150" s="16"/>
    </row>
    <row r="151" spans="1:6" ht="15.75">
      <c r="A151" s="599"/>
      <c r="B151" s="387" t="s">
        <v>508</v>
      </c>
      <c r="C151" s="386">
        <v>401.56</v>
      </c>
      <c r="D151" s="386">
        <v>455.39</v>
      </c>
      <c r="E151" s="386">
        <v>435.06</v>
      </c>
      <c r="F151" s="16"/>
    </row>
    <row r="152" spans="1:6" ht="15.75">
      <c r="A152" s="599"/>
      <c r="B152" s="387" t="s">
        <v>509</v>
      </c>
      <c r="C152" s="386">
        <v>432.07000000000005</v>
      </c>
      <c r="D152" s="386">
        <v>476.03</v>
      </c>
      <c r="E152" s="386">
        <v>464.98</v>
      </c>
      <c r="F152" s="16"/>
    </row>
    <row r="153" spans="1:6" ht="15.75">
      <c r="A153" s="599"/>
      <c r="B153" s="387" t="s">
        <v>510</v>
      </c>
      <c r="C153" s="386">
        <v>428.99</v>
      </c>
      <c r="D153" s="386">
        <v>464.65</v>
      </c>
      <c r="E153" s="386">
        <v>454.75000000000006</v>
      </c>
      <c r="F153" s="16"/>
    </row>
    <row r="154" spans="1:6" ht="15.75">
      <c r="A154" s="599"/>
      <c r="B154" s="387" t="s">
        <v>511</v>
      </c>
      <c r="C154" s="386">
        <v>439.87</v>
      </c>
      <c r="D154" s="386">
        <v>465.03</v>
      </c>
      <c r="E154" s="386">
        <v>449.47999999999996</v>
      </c>
      <c r="F154" s="16"/>
    </row>
    <row r="155" spans="1:6" ht="15.75">
      <c r="A155" s="599"/>
      <c r="B155" s="387" t="s">
        <v>512</v>
      </c>
      <c r="C155" s="386">
        <v>438.76</v>
      </c>
      <c r="D155" s="386">
        <v>464.57</v>
      </c>
      <c r="E155" s="386">
        <v>452.9</v>
      </c>
      <c r="F155" s="16"/>
    </row>
    <row r="156" spans="1:6" ht="15.75">
      <c r="A156" s="599"/>
      <c r="B156" s="387" t="s">
        <v>513</v>
      </c>
      <c r="C156" s="386">
        <v>468.30999999999995</v>
      </c>
      <c r="D156" s="386">
        <v>477.12</v>
      </c>
      <c r="E156" s="386">
        <v>483.37</v>
      </c>
      <c r="F156" s="16"/>
    </row>
    <row r="157" spans="1:6" ht="15.75">
      <c r="A157" s="599"/>
      <c r="B157" s="387" t="s">
        <v>514</v>
      </c>
      <c r="C157" s="386">
        <v>465.78</v>
      </c>
      <c r="D157" s="386">
        <v>472.15999999999997</v>
      </c>
      <c r="E157" s="386">
        <v>487.14000000000004</v>
      </c>
      <c r="F157" s="16"/>
    </row>
    <row r="158" spans="1:6" ht="15.75">
      <c r="A158" s="599"/>
      <c r="B158" s="387" t="s">
        <v>515</v>
      </c>
      <c r="C158" s="386">
        <v>477.84000000000003</v>
      </c>
      <c r="D158" s="386">
        <v>473.9</v>
      </c>
      <c r="E158" s="386">
        <v>491.37000000000006</v>
      </c>
      <c r="F158" s="16"/>
    </row>
    <row r="159" spans="1:6" ht="15.75">
      <c r="A159" s="599"/>
      <c r="B159" s="387" t="s">
        <v>516</v>
      </c>
      <c r="C159" s="386">
        <v>489.39000000000004</v>
      </c>
      <c r="D159" s="386">
        <v>480.88</v>
      </c>
      <c r="E159" s="386">
        <v>491.7</v>
      </c>
      <c r="F159" s="16"/>
    </row>
    <row r="160" spans="1:6" ht="15.75">
      <c r="A160" s="599"/>
      <c r="B160" s="387" t="s">
        <v>517</v>
      </c>
      <c r="C160" s="386">
        <v>462.26000000000005</v>
      </c>
      <c r="D160" s="386">
        <v>469.77000000000004</v>
      </c>
      <c r="E160" s="386">
        <v>477.04</v>
      </c>
      <c r="F160" s="16"/>
    </row>
    <row r="161" spans="1:6" ht="15.75">
      <c r="A161" s="600"/>
      <c r="B161" s="387" t="s">
        <v>518</v>
      </c>
      <c r="C161" s="386">
        <v>442.09</v>
      </c>
      <c r="D161" s="386">
        <v>467.98</v>
      </c>
      <c r="E161" s="386">
        <v>474.41</v>
      </c>
      <c r="F161" s="16"/>
    </row>
    <row r="162" spans="1:6" ht="15.75">
      <c r="A162" s="601">
        <v>2023</v>
      </c>
      <c r="B162" s="385" t="s">
        <v>672</v>
      </c>
      <c r="C162" s="386">
        <v>435.71</v>
      </c>
      <c r="D162" s="386">
        <v>469.67999999999995</v>
      </c>
      <c r="E162" s="386">
        <v>471.7</v>
      </c>
      <c r="F162" s="16"/>
    </row>
    <row r="163" spans="1:6" ht="15.75">
      <c r="A163" s="602"/>
      <c r="B163" s="387" t="s">
        <v>508</v>
      </c>
      <c r="C163" s="386">
        <v>442.64</v>
      </c>
      <c r="D163" s="386">
        <v>474.27000000000004</v>
      </c>
      <c r="E163" s="386">
        <v>478.66999999999996</v>
      </c>
      <c r="F163" s="16"/>
    </row>
    <row r="164" spans="1:6" ht="15.75">
      <c r="A164" s="602"/>
      <c r="B164" s="387" t="s">
        <v>509</v>
      </c>
      <c r="C164" s="386">
        <v>439.14</v>
      </c>
      <c r="D164" s="386">
        <v>469.25</v>
      </c>
      <c r="E164" s="386">
        <v>474.09</v>
      </c>
      <c r="F164" s="16"/>
    </row>
    <row r="165" spans="1:6" ht="15.75">
      <c r="A165" s="602"/>
      <c r="B165" s="387" t="s">
        <v>510</v>
      </c>
      <c r="C165" s="386">
        <v>423.33</v>
      </c>
      <c r="D165" s="386">
        <v>464.14</v>
      </c>
      <c r="E165" s="386">
        <v>471.02000000000004</v>
      </c>
      <c r="F165" s="16"/>
    </row>
    <row r="166" spans="1:6" ht="15.75">
      <c r="A166" s="602"/>
      <c r="B166" s="387" t="s">
        <v>511</v>
      </c>
      <c r="C166" s="386">
        <v>417.91</v>
      </c>
      <c r="D166" s="386">
        <v>454.11</v>
      </c>
      <c r="E166" s="386">
        <v>465.48999999999995</v>
      </c>
      <c r="F166" s="16"/>
    </row>
    <row r="167" spans="1:6" ht="15.75">
      <c r="A167" s="602"/>
      <c r="B167" s="387" t="s">
        <v>512</v>
      </c>
      <c r="C167" s="386">
        <v>412.15000000000003</v>
      </c>
      <c r="D167" s="386">
        <v>446.48</v>
      </c>
      <c r="E167" s="386">
        <v>457.77</v>
      </c>
      <c r="F167" s="16"/>
    </row>
    <row r="168" spans="1:6" ht="15.75">
      <c r="A168" s="602"/>
      <c r="B168" s="387" t="s">
        <v>513</v>
      </c>
      <c r="C168" s="386">
        <v>402.73</v>
      </c>
      <c r="D168" s="386">
        <v>444.55</v>
      </c>
      <c r="E168" s="386">
        <v>460.07</v>
      </c>
      <c r="F168" s="16"/>
    </row>
    <row r="169" spans="1:6" ht="15.75">
      <c r="A169" s="602"/>
      <c r="B169" s="387" t="s">
        <v>514</v>
      </c>
      <c r="C169" s="386">
        <v>408.88</v>
      </c>
      <c r="D169" s="386">
        <v>445.99</v>
      </c>
      <c r="E169" s="386">
        <v>465.21</v>
      </c>
      <c r="F169" s="16"/>
    </row>
    <row r="170" spans="1:6" ht="15.75">
      <c r="A170" s="602"/>
      <c r="B170" s="387" t="s">
        <v>515</v>
      </c>
      <c r="C170" s="386">
        <v>429.73999999999995</v>
      </c>
      <c r="D170" s="386">
        <v>459.40000000000003</v>
      </c>
      <c r="E170" s="386">
        <v>478.82999999999993</v>
      </c>
      <c r="F170" s="16"/>
    </row>
    <row r="171" spans="1:6" ht="15.75">
      <c r="A171" s="602"/>
      <c r="B171" s="387" t="s">
        <v>516</v>
      </c>
      <c r="C171" s="386">
        <v>427.58000000000004</v>
      </c>
      <c r="D171" s="386">
        <v>451.86</v>
      </c>
      <c r="E171" s="386">
        <v>473.07</v>
      </c>
      <c r="F171" s="16"/>
    </row>
    <row r="172" spans="1:6" ht="15.75">
      <c r="A172" s="602"/>
      <c r="B172" s="387" t="s">
        <v>517</v>
      </c>
      <c r="C172" s="386">
        <v>407.87000000000006</v>
      </c>
      <c r="D172" s="386">
        <v>440.33</v>
      </c>
      <c r="E172" s="386">
        <v>457.07000000000005</v>
      </c>
      <c r="F172" s="16"/>
    </row>
    <row r="173" spans="1:6" ht="15.75">
      <c r="A173" s="602"/>
      <c r="B173" s="388" t="s">
        <v>518</v>
      </c>
      <c r="C173" s="389">
        <v>396.72</v>
      </c>
      <c r="D173" s="389">
        <v>433.23</v>
      </c>
      <c r="E173" s="389">
        <v>459.1</v>
      </c>
      <c r="F173" s="16"/>
    </row>
    <row r="174" spans="1:6" ht="15.75">
      <c r="A174" s="603">
        <v>2024</v>
      </c>
      <c r="B174" s="390" t="s">
        <v>672</v>
      </c>
      <c r="C174" s="386">
        <v>400.11</v>
      </c>
      <c r="D174" s="386">
        <v>436.52</v>
      </c>
      <c r="E174" s="386">
        <v>466.21</v>
      </c>
      <c r="F174" s="16"/>
    </row>
    <row r="175" spans="1:6" ht="15.75">
      <c r="A175" s="603"/>
      <c r="B175" s="390" t="s">
        <v>508</v>
      </c>
      <c r="C175" s="386">
        <v>400.83000000000004</v>
      </c>
      <c r="D175" s="386">
        <v>432.74</v>
      </c>
      <c r="E175" s="386">
        <v>457.66</v>
      </c>
      <c r="F175" s="16"/>
    </row>
    <row r="176" spans="1:6" ht="15.75">
      <c r="A176" s="603"/>
      <c r="B176" s="390" t="s">
        <v>509</v>
      </c>
      <c r="C176" s="386">
        <v>396.58000000000004</v>
      </c>
      <c r="D176" s="386">
        <v>430.74</v>
      </c>
      <c r="E176" s="386">
        <v>446.21000000000004</v>
      </c>
      <c r="F176" s="16"/>
    </row>
    <row r="177" spans="1:6" ht="15.75">
      <c r="A177" s="603"/>
      <c r="B177" s="390" t="s">
        <v>510</v>
      </c>
      <c r="C177" s="386">
        <v>401.06</v>
      </c>
      <c r="D177" s="386">
        <v>430.26</v>
      </c>
      <c r="E177" s="386">
        <v>441.05999999999995</v>
      </c>
      <c r="F177" s="16"/>
    </row>
    <row r="178" spans="1:6" ht="15.75">
      <c r="A178" s="603"/>
      <c r="B178" s="390" t="s">
        <v>511</v>
      </c>
      <c r="C178" s="386">
        <v>396.75</v>
      </c>
      <c r="D178" s="386">
        <v>428.47999999999996</v>
      </c>
      <c r="E178" s="386">
        <v>435.98999999999995</v>
      </c>
      <c r="F178" s="16"/>
    </row>
    <row r="179" spans="1:6" ht="15.75">
      <c r="A179" s="603"/>
      <c r="B179" s="390" t="s">
        <v>512</v>
      </c>
      <c r="C179" s="386">
        <v>401.27</v>
      </c>
      <c r="D179" s="386">
        <v>431.77000000000004</v>
      </c>
      <c r="E179" s="386">
        <v>448.59</v>
      </c>
      <c r="F179" s="16"/>
    </row>
    <row r="180" spans="1:6" ht="15.75">
      <c r="A180" s="603"/>
      <c r="B180" s="390" t="s">
        <v>513</v>
      </c>
      <c r="C180" s="386">
        <v>394.62</v>
      </c>
      <c r="D180" s="386">
        <v>428.11</v>
      </c>
      <c r="E180" s="386">
        <v>442.31</v>
      </c>
      <c r="F180" s="16"/>
    </row>
    <row r="181" spans="1:6" ht="15.75">
      <c r="A181" s="603"/>
      <c r="B181" s="390" t="s">
        <v>514</v>
      </c>
      <c r="C181" s="386">
        <v>390.2</v>
      </c>
      <c r="D181" s="386">
        <v>429.18</v>
      </c>
      <c r="E181" s="386">
        <v>454.04999999999995</v>
      </c>
      <c r="F181" s="16"/>
    </row>
    <row r="182" spans="1:6" ht="15.75">
      <c r="A182" s="603"/>
      <c r="B182" s="390" t="s">
        <v>515</v>
      </c>
      <c r="C182" s="386">
        <v>385.01</v>
      </c>
      <c r="D182" s="386">
        <v>427.82</v>
      </c>
      <c r="E182" s="386">
        <v>454.67</v>
      </c>
      <c r="F182" s="16"/>
    </row>
    <row r="183" spans="1:6" ht="15.75">
      <c r="A183" s="603"/>
      <c r="B183" s="390" t="s">
        <v>516</v>
      </c>
      <c r="C183" s="386">
        <v>395.73</v>
      </c>
      <c r="D183" s="386">
        <v>431.64</v>
      </c>
      <c r="E183" s="386">
        <v>459.90000000000003</v>
      </c>
      <c r="F183" s="16"/>
    </row>
    <row r="184" spans="1:6" ht="15.75">
      <c r="A184" s="603"/>
      <c r="B184" s="390" t="s">
        <v>517</v>
      </c>
      <c r="C184" s="386">
        <v>407.63</v>
      </c>
      <c r="D184" s="386">
        <v>433.39</v>
      </c>
      <c r="E184" s="386">
        <v>463.40000000000003</v>
      </c>
      <c r="F184" s="16"/>
    </row>
    <row r="185" spans="1:6" ht="15.75">
      <c r="A185" s="603"/>
      <c r="B185" s="390" t="s">
        <v>518</v>
      </c>
      <c r="C185" s="386">
        <v>407.87000000000006</v>
      </c>
      <c r="D185" s="386">
        <v>427.14</v>
      </c>
      <c r="E185" s="386">
        <v>457.40999999999997</v>
      </c>
      <c r="F185" s="16"/>
    </row>
    <row r="186" spans="1:6" ht="15.75">
      <c r="A186" s="603">
        <v>2025</v>
      </c>
      <c r="B186" s="390" t="s">
        <v>672</v>
      </c>
      <c r="C186" s="386">
        <v>410.57</v>
      </c>
      <c r="D186" s="386">
        <v>425.02000000000004</v>
      </c>
      <c r="E186" s="386">
        <v>451.59000000000003</v>
      </c>
    </row>
    <row r="187" spans="1:6" ht="15.75">
      <c r="A187" s="603"/>
      <c r="B187" s="390" t="s">
        <v>508</v>
      </c>
      <c r="C187" s="386">
        <v>400.95</v>
      </c>
      <c r="D187" s="386">
        <v>417.67</v>
      </c>
      <c r="E187" s="386">
        <v>443.48</v>
      </c>
    </row>
    <row r="188" spans="1:6" ht="15.75">
      <c r="A188" s="603"/>
      <c r="B188" s="390" t="s">
        <v>509</v>
      </c>
      <c r="C188" s="386">
        <v>387.69</v>
      </c>
      <c r="D188" s="386">
        <v>418.1</v>
      </c>
      <c r="E188" s="386">
        <v>438.36</v>
      </c>
    </row>
    <row r="189" spans="1:6" ht="15.75">
      <c r="A189" s="603"/>
      <c r="B189" s="390" t="s">
        <v>510</v>
      </c>
      <c r="C189" s="386">
        <v>379.7</v>
      </c>
      <c r="D189" s="386">
        <v>426.79999999999995</v>
      </c>
      <c r="E189" s="386">
        <v>455.56</v>
      </c>
    </row>
    <row r="190" spans="1:6" ht="15.75">
      <c r="A190" s="603"/>
      <c r="B190" s="390" t="s">
        <v>511</v>
      </c>
      <c r="C190" s="386">
        <v>376.90999999999997</v>
      </c>
      <c r="D190" s="386">
        <v>425.41</v>
      </c>
      <c r="E190" s="386">
        <v>454.59</v>
      </c>
    </row>
    <row r="191" spans="1:6" ht="15.75">
      <c r="A191" s="603"/>
      <c r="B191" s="390" t="s">
        <v>512</v>
      </c>
      <c r="C191" s="386">
        <v>370.3</v>
      </c>
      <c r="D191" s="386">
        <v>426.52</v>
      </c>
      <c r="E191" s="386">
        <v>454.91</v>
      </c>
    </row>
    <row r="192" spans="1:6" ht="15.75">
      <c r="A192" s="603"/>
      <c r="B192" s="390" t="s">
        <v>513</v>
      </c>
      <c r="C192" s="386">
        <v>363.84</v>
      </c>
      <c r="D192" s="386">
        <v>425.42</v>
      </c>
      <c r="E192" s="386">
        <v>456.1</v>
      </c>
    </row>
    <row r="193" spans="1:5" ht="15.75">
      <c r="A193" s="603"/>
      <c r="B193" s="390" t="s">
        <v>514</v>
      </c>
      <c r="C193" s="386">
        <v>367.09000000000003</v>
      </c>
      <c r="D193" s="386">
        <v>426.47</v>
      </c>
      <c r="E193" s="386">
        <v>454.57</v>
      </c>
    </row>
    <row r="194" spans="1:5" ht="15.75">
      <c r="A194" s="603"/>
      <c r="B194" s="390" t="s">
        <v>515</v>
      </c>
      <c r="C194" s="386">
        <v>363.15</v>
      </c>
      <c r="D194" s="386">
        <v>425.94000000000005</v>
      </c>
      <c r="E194" s="386">
        <v>455.55</v>
      </c>
    </row>
    <row r="195" spans="1:5" ht="15.75">
      <c r="A195" s="603"/>
      <c r="B195" s="390" t="s">
        <v>516</v>
      </c>
      <c r="C195" s="386">
        <v>364.97</v>
      </c>
      <c r="D195" s="386">
        <v>424.97999999999996</v>
      </c>
      <c r="E195" s="386">
        <v>457.66</v>
      </c>
    </row>
    <row r="196" spans="1:5" ht="15.75">
      <c r="A196" s="603"/>
      <c r="B196" s="390" t="s">
        <v>517</v>
      </c>
      <c r="C196" s="386">
        <v>366.84999999999997</v>
      </c>
      <c r="D196" s="386">
        <v>424.01</v>
      </c>
      <c r="E196" s="386">
        <v>456.50000000000006</v>
      </c>
    </row>
    <row r="197" spans="1:5" ht="15.75">
      <c r="A197" s="603"/>
      <c r="B197" s="390" t="s">
        <v>518</v>
      </c>
      <c r="C197" s="386">
        <v>360.63</v>
      </c>
      <c r="D197" s="386">
        <v>422.51000000000005</v>
      </c>
      <c r="E197" s="386">
        <v>452.97</v>
      </c>
    </row>
  </sheetData>
  <mergeCells count="22">
    <mergeCell ref="A186:A197"/>
    <mergeCell ref="A6:A17"/>
    <mergeCell ref="A18:A29"/>
    <mergeCell ref="A30:A41"/>
    <mergeCell ref="A42:A53"/>
    <mergeCell ref="A54:A65"/>
    <mergeCell ref="A2:E2"/>
    <mergeCell ref="A150:A161"/>
    <mergeCell ref="A162:A173"/>
    <mergeCell ref="A174:A185"/>
    <mergeCell ref="A78:A89"/>
    <mergeCell ref="A90:A101"/>
    <mergeCell ref="A102:A113"/>
    <mergeCell ref="A114:A125"/>
    <mergeCell ref="A126:A137"/>
    <mergeCell ref="A138:A149"/>
    <mergeCell ref="A66:A77"/>
    <mergeCell ref="A3:B4"/>
    <mergeCell ref="C3:C4"/>
    <mergeCell ref="D3:D4"/>
    <mergeCell ref="E3:E4"/>
    <mergeCell ref="C5:E5"/>
  </mergeCells>
  <hyperlinks>
    <hyperlink ref="F2" location="Contents!A126" display="back to table of contents" xr:uid="{AE1C5E2C-E587-4E25-AC32-45AAD311CAC6}"/>
  </hyperlink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2F80D-1EB6-47F0-92C9-74FC6BC054A1}">
  <dimension ref="A1:F12"/>
  <sheetViews>
    <sheetView workbookViewId="0"/>
  </sheetViews>
  <sheetFormatPr defaultRowHeight="15"/>
  <cols>
    <col min="1" max="1" width="32.42578125" customWidth="1"/>
  </cols>
  <sheetData>
    <row r="1" spans="1:6" ht="15.75">
      <c r="A1" s="25" t="s">
        <v>660</v>
      </c>
      <c r="B1" s="16"/>
      <c r="C1" s="16"/>
      <c r="D1" s="16"/>
      <c r="E1" s="16"/>
      <c r="F1" s="16"/>
    </row>
    <row r="2" spans="1:6" ht="16.5" customHeight="1">
      <c r="A2" s="492" t="s">
        <v>769</v>
      </c>
      <c r="B2" s="492"/>
      <c r="C2" s="492"/>
      <c r="D2" s="492"/>
      <c r="E2" s="90" t="s">
        <v>83</v>
      </c>
      <c r="F2" s="16"/>
    </row>
    <row r="3" spans="1:6" ht="15.75">
      <c r="A3" s="357"/>
      <c r="B3" s="362">
        <v>2015</v>
      </c>
      <c r="C3" s="272">
        <v>2024</v>
      </c>
      <c r="D3" s="272">
        <v>2025</v>
      </c>
      <c r="E3" s="16"/>
      <c r="F3" s="16"/>
    </row>
    <row r="4" spans="1:6" ht="15.75">
      <c r="A4" s="29" t="s">
        <v>673</v>
      </c>
      <c r="B4" s="391">
        <v>626</v>
      </c>
      <c r="C4" s="391">
        <v>551</v>
      </c>
      <c r="D4" s="392">
        <v>553</v>
      </c>
      <c r="E4" s="16"/>
      <c r="F4" s="16"/>
    </row>
    <row r="5" spans="1:6" ht="15.75">
      <c r="A5" s="75" t="s">
        <v>674</v>
      </c>
      <c r="B5" s="391">
        <v>65</v>
      </c>
      <c r="C5" s="391">
        <v>62</v>
      </c>
      <c r="D5" s="392">
        <v>65</v>
      </c>
      <c r="E5" s="16"/>
      <c r="F5" s="16"/>
    </row>
    <row r="6" spans="1:6" ht="36" customHeight="1">
      <c r="A6" s="114" t="s">
        <v>770</v>
      </c>
      <c r="B6" s="391">
        <v>53</v>
      </c>
      <c r="C6" s="391">
        <v>50</v>
      </c>
      <c r="D6" s="392">
        <v>53</v>
      </c>
      <c r="E6" s="16"/>
      <c r="F6" s="16"/>
    </row>
    <row r="7" spans="1:6" ht="15.75">
      <c r="A7" s="75" t="s">
        <v>675</v>
      </c>
      <c r="B7" s="391">
        <v>561</v>
      </c>
      <c r="C7" s="391">
        <v>489</v>
      </c>
      <c r="D7" s="392">
        <v>488</v>
      </c>
      <c r="E7" s="16"/>
      <c r="F7" s="16"/>
    </row>
    <row r="8" spans="1:6" ht="15.75">
      <c r="A8" s="29" t="s">
        <v>676</v>
      </c>
      <c r="B8" s="269">
        <v>815</v>
      </c>
      <c r="C8" s="304">
        <v>605</v>
      </c>
      <c r="D8" s="304">
        <v>559</v>
      </c>
      <c r="E8" s="16"/>
      <c r="F8" s="16"/>
    </row>
    <row r="9" spans="1:6" ht="15.75">
      <c r="A9" s="72" t="s">
        <v>677</v>
      </c>
      <c r="B9" s="269">
        <v>60</v>
      </c>
      <c r="C9" s="304">
        <v>55</v>
      </c>
      <c r="D9" s="304">
        <v>55</v>
      </c>
      <c r="E9" s="16"/>
      <c r="F9" s="16"/>
    </row>
    <row r="10" spans="1:6" ht="15.75" customHeight="1">
      <c r="A10" s="72" t="s">
        <v>678</v>
      </c>
      <c r="B10" s="271">
        <v>57</v>
      </c>
      <c r="C10" s="271">
        <v>49</v>
      </c>
      <c r="D10" s="271">
        <v>47</v>
      </c>
      <c r="E10" s="16"/>
      <c r="F10" s="16"/>
    </row>
    <row r="11" spans="1:6" ht="31.5" customHeight="1">
      <c r="A11" s="116" t="s">
        <v>679</v>
      </c>
      <c r="B11" s="269">
        <v>41</v>
      </c>
      <c r="C11" s="269">
        <v>28</v>
      </c>
      <c r="D11" s="269">
        <v>28</v>
      </c>
      <c r="E11" s="16"/>
      <c r="F11" s="16"/>
    </row>
    <row r="12" spans="1:6" ht="31.5" customHeight="1">
      <c r="A12" s="72" t="s">
        <v>680</v>
      </c>
      <c r="B12" s="269">
        <v>48</v>
      </c>
      <c r="C12" s="269">
        <v>18</v>
      </c>
      <c r="D12" s="392">
        <v>18</v>
      </c>
      <c r="E12" s="16"/>
      <c r="F12" s="16"/>
    </row>
  </sheetData>
  <mergeCells count="1">
    <mergeCell ref="A2:D2"/>
  </mergeCells>
  <hyperlinks>
    <hyperlink ref="E2" location="Contents!A126" display="back to table of contents" xr:uid="{46947BD4-A4A5-438E-80D2-2352C848E3CB}"/>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C6F27-3DE4-4214-8C49-56AD6E59AA7C}">
  <dimension ref="A1:E7"/>
  <sheetViews>
    <sheetView workbookViewId="0"/>
  </sheetViews>
  <sheetFormatPr defaultRowHeight="15"/>
  <cols>
    <col min="1" max="1" width="35.5703125" customWidth="1"/>
    <col min="2" max="4" width="10" customWidth="1"/>
  </cols>
  <sheetData>
    <row r="1" spans="1:5" ht="15.75">
      <c r="A1" s="350" t="s">
        <v>101</v>
      </c>
      <c r="B1" s="350"/>
      <c r="C1" s="350"/>
      <c r="D1" s="350"/>
    </row>
    <row r="2" spans="1:5" ht="18.75">
      <c r="A2" s="305" t="s">
        <v>907</v>
      </c>
      <c r="B2" s="300"/>
      <c r="C2" s="300"/>
      <c r="D2" s="300"/>
      <c r="E2" s="24" t="s">
        <v>83</v>
      </c>
    </row>
    <row r="3" spans="1:5" ht="15.75">
      <c r="A3" s="269"/>
      <c r="B3" s="442" t="s">
        <v>62</v>
      </c>
      <c r="C3" s="442" t="s">
        <v>70</v>
      </c>
      <c r="D3" s="442" t="s">
        <v>1001</v>
      </c>
    </row>
    <row r="4" spans="1:5" ht="33" customHeight="1">
      <c r="A4" s="307" t="s">
        <v>903</v>
      </c>
      <c r="B4" s="269"/>
      <c r="C4" s="269"/>
      <c r="D4" s="269"/>
    </row>
    <row r="5" spans="1:5" ht="20.25" customHeight="1">
      <c r="A5" s="309" t="s">
        <v>904</v>
      </c>
      <c r="B5" s="280">
        <v>698</v>
      </c>
      <c r="C5" s="280">
        <v>986</v>
      </c>
      <c r="D5" s="280">
        <v>997</v>
      </c>
    </row>
    <row r="6" spans="1:5" ht="20.25" customHeight="1">
      <c r="A6" s="309" t="s">
        <v>905</v>
      </c>
      <c r="B6" s="269">
        <v>101</v>
      </c>
      <c r="C6" s="269">
        <v>109</v>
      </c>
      <c r="D6" s="280">
        <v>104</v>
      </c>
    </row>
    <row r="7" spans="1:5" ht="52.5" customHeight="1">
      <c r="A7" s="462" t="s">
        <v>906</v>
      </c>
      <c r="B7" s="462"/>
      <c r="C7" s="462"/>
      <c r="D7" s="405"/>
    </row>
  </sheetData>
  <mergeCells count="1">
    <mergeCell ref="A7:C7"/>
  </mergeCells>
  <hyperlinks>
    <hyperlink ref="E2" location="Contents!A12" display="back to table of contents" xr:uid="{2B3786AA-E8FC-4C3F-9E47-E15483ADD0C2}"/>
  </hyperlinks>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C62E-205C-4285-A224-B066CC0A33F9}">
  <dimension ref="A1:E10"/>
  <sheetViews>
    <sheetView workbookViewId="0"/>
  </sheetViews>
  <sheetFormatPr defaultRowHeight="15"/>
  <cols>
    <col min="1" max="1" width="40.5703125" customWidth="1"/>
    <col min="2" max="4" width="11.42578125" bestFit="1" customWidth="1"/>
  </cols>
  <sheetData>
    <row r="1" spans="1:5" ht="15.75">
      <c r="A1" s="25" t="s">
        <v>660</v>
      </c>
      <c r="B1" s="16"/>
      <c r="C1" s="16"/>
      <c r="D1" s="16"/>
      <c r="E1" s="16"/>
    </row>
    <row r="2" spans="1:5" s="7" customFormat="1" ht="31.5" customHeight="1">
      <c r="A2" s="496" t="s">
        <v>771</v>
      </c>
      <c r="B2" s="496"/>
      <c r="C2" s="496"/>
      <c r="D2" s="496"/>
      <c r="E2" s="90" t="s">
        <v>83</v>
      </c>
    </row>
    <row r="3" spans="1:5" ht="15.75">
      <c r="A3" s="22"/>
      <c r="B3" s="362">
        <v>2015</v>
      </c>
      <c r="C3" s="362">
        <v>2024</v>
      </c>
      <c r="D3" s="362">
        <v>2025</v>
      </c>
      <c r="E3" s="16"/>
    </row>
    <row r="4" spans="1:5" ht="18">
      <c r="A4" s="118" t="s">
        <v>772</v>
      </c>
      <c r="B4" s="275">
        <v>487</v>
      </c>
      <c r="C4" s="302">
        <v>411</v>
      </c>
      <c r="D4" s="302">
        <v>399</v>
      </c>
      <c r="E4" s="16"/>
    </row>
    <row r="5" spans="1:5" ht="15.75">
      <c r="A5" s="65" t="s">
        <v>681</v>
      </c>
      <c r="B5" s="273">
        <v>433</v>
      </c>
      <c r="C5" s="273">
        <v>368</v>
      </c>
      <c r="D5" s="273">
        <v>356</v>
      </c>
      <c r="E5" s="16"/>
    </row>
    <row r="6" spans="1:5" ht="18">
      <c r="A6" s="118" t="s">
        <v>773</v>
      </c>
      <c r="B6" s="273">
        <v>1082863</v>
      </c>
      <c r="C6" s="274">
        <v>1491700.22</v>
      </c>
      <c r="D6" s="274">
        <v>2435708</v>
      </c>
      <c r="E6" s="16"/>
    </row>
    <row r="7" spans="1:5" ht="15.75">
      <c r="A7" s="120" t="s">
        <v>682</v>
      </c>
      <c r="B7" s="273">
        <v>516785</v>
      </c>
      <c r="C7" s="274">
        <v>731906.11</v>
      </c>
      <c r="D7" s="274">
        <v>1037440</v>
      </c>
      <c r="E7" s="16"/>
    </row>
    <row r="8" spans="1:5" ht="15.75">
      <c r="A8" s="36" t="s">
        <v>683</v>
      </c>
      <c r="B8" s="273">
        <v>566077</v>
      </c>
      <c r="C8" s="274">
        <v>759794.11</v>
      </c>
      <c r="D8" s="274">
        <v>1398268</v>
      </c>
      <c r="E8" s="16"/>
    </row>
    <row r="9" spans="1:5" ht="45" customHeight="1">
      <c r="A9" s="63" t="s">
        <v>684</v>
      </c>
      <c r="B9" s="269">
        <v>898</v>
      </c>
      <c r="C9" s="274">
        <v>1396</v>
      </c>
      <c r="D9" s="274">
        <v>1977</v>
      </c>
      <c r="E9" s="16"/>
    </row>
    <row r="10" spans="1:5" ht="15.75">
      <c r="A10" s="108" t="s">
        <v>685</v>
      </c>
      <c r="B10" s="13"/>
    </row>
  </sheetData>
  <mergeCells count="1">
    <mergeCell ref="A2:D2"/>
  </mergeCells>
  <hyperlinks>
    <hyperlink ref="E2" location="Contents!A126" display="back to table of contents" xr:uid="{BC1C16BF-120B-46E6-8C5E-BD4DCFCC1A8C}"/>
  </hyperlink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66642-396E-4512-BF86-630EDAF56C3B}">
  <dimension ref="A1:R6"/>
  <sheetViews>
    <sheetView workbookViewId="0"/>
  </sheetViews>
  <sheetFormatPr defaultRowHeight="15"/>
  <cols>
    <col min="1" max="1" width="37.42578125" customWidth="1"/>
    <col min="17" max="17" width="10.140625" customWidth="1"/>
  </cols>
  <sheetData>
    <row r="1" spans="1:18" ht="15.75">
      <c r="A1" s="25" t="s">
        <v>686</v>
      </c>
      <c r="B1" s="25"/>
      <c r="C1" s="25"/>
      <c r="D1" s="25"/>
      <c r="E1" s="25"/>
      <c r="F1" s="25"/>
      <c r="G1" s="25"/>
      <c r="H1" s="25"/>
      <c r="I1" s="25"/>
      <c r="J1" s="25"/>
      <c r="K1" s="25"/>
      <c r="L1" s="25"/>
      <c r="M1" s="25"/>
      <c r="N1" s="25"/>
      <c r="O1" s="25"/>
      <c r="P1" s="25"/>
      <c r="Q1" s="25"/>
      <c r="R1" s="16"/>
    </row>
    <row r="2" spans="1:18" ht="15" customHeight="1">
      <c r="A2" s="121" t="s">
        <v>687</v>
      </c>
      <c r="B2" s="121"/>
      <c r="C2" s="121"/>
      <c r="D2" s="121"/>
      <c r="E2" s="121"/>
      <c r="F2" s="113"/>
      <c r="G2" s="113"/>
      <c r="H2" s="16"/>
      <c r="I2" s="16"/>
      <c r="J2" s="16"/>
      <c r="K2" s="16"/>
      <c r="L2" s="25"/>
      <c r="M2" s="25"/>
      <c r="N2" s="25"/>
      <c r="O2" s="25"/>
      <c r="P2" s="25"/>
      <c r="Q2" s="25"/>
      <c r="R2" s="90" t="s">
        <v>83</v>
      </c>
    </row>
    <row r="3" spans="1:18" ht="15.75">
      <c r="A3" s="53"/>
      <c r="B3" s="272">
        <v>2010</v>
      </c>
      <c r="C3" s="272">
        <v>2011</v>
      </c>
      <c r="D3" s="272">
        <v>2012</v>
      </c>
      <c r="E3" s="272">
        <v>2013</v>
      </c>
      <c r="F3" s="272">
        <v>2014</v>
      </c>
      <c r="G3" s="272">
        <v>2015</v>
      </c>
      <c r="H3" s="272">
        <v>2016</v>
      </c>
      <c r="I3" s="272">
        <v>2017</v>
      </c>
      <c r="J3" s="272">
        <v>2018</v>
      </c>
      <c r="K3" s="272">
        <v>2019</v>
      </c>
      <c r="L3" s="272">
        <v>2020</v>
      </c>
      <c r="M3" s="272">
        <v>2021</v>
      </c>
      <c r="N3" s="260">
        <v>2022</v>
      </c>
      <c r="O3" s="260">
        <v>2023</v>
      </c>
      <c r="P3" s="260">
        <v>2024</v>
      </c>
      <c r="Q3" s="272">
        <v>2025</v>
      </c>
      <c r="R3" s="16"/>
    </row>
    <row r="4" spans="1:18" ht="15.75">
      <c r="A4" s="18" t="s">
        <v>688</v>
      </c>
      <c r="B4" s="273">
        <v>47489.91</v>
      </c>
      <c r="C4" s="273">
        <v>37595.440000000002</v>
      </c>
      <c r="D4" s="273">
        <v>47460.59</v>
      </c>
      <c r="E4" s="273">
        <v>51284.25</v>
      </c>
      <c r="F4" s="273">
        <v>51416.08</v>
      </c>
      <c r="G4" s="273">
        <v>46467.38</v>
      </c>
      <c r="H4" s="302">
        <v>51754</v>
      </c>
      <c r="I4" s="274">
        <v>63746</v>
      </c>
      <c r="J4" s="273">
        <v>57691</v>
      </c>
      <c r="K4" s="274">
        <v>57833</v>
      </c>
      <c r="L4" s="274">
        <v>57026</v>
      </c>
      <c r="M4" s="274">
        <v>69296</v>
      </c>
      <c r="N4" s="274">
        <v>57462.7</v>
      </c>
      <c r="O4" s="273">
        <v>78459.91</v>
      </c>
      <c r="P4" s="273">
        <v>79577.320000000007</v>
      </c>
      <c r="Q4" s="273">
        <v>117240</v>
      </c>
      <c r="R4" s="16"/>
    </row>
    <row r="5" spans="1:18" ht="18">
      <c r="A5" s="118" t="s">
        <v>774</v>
      </c>
      <c r="B5" s="274">
        <v>796.5</v>
      </c>
      <c r="C5" s="274">
        <v>642.9</v>
      </c>
      <c r="D5" s="274">
        <v>734</v>
      </c>
      <c r="E5" s="274">
        <v>840.8</v>
      </c>
      <c r="F5" s="274">
        <v>1253</v>
      </c>
      <c r="G5" s="274">
        <v>1082.9000000000001</v>
      </c>
      <c r="H5" s="274">
        <v>1115.7</v>
      </c>
      <c r="I5" s="274">
        <v>1380</v>
      </c>
      <c r="J5" s="274">
        <v>1129</v>
      </c>
      <c r="K5" s="274">
        <v>1104</v>
      </c>
      <c r="L5" s="274">
        <v>1069</v>
      </c>
      <c r="M5" s="274">
        <v>1313</v>
      </c>
      <c r="N5" s="274">
        <v>1114.2</v>
      </c>
      <c r="O5" s="273">
        <v>1440.3</v>
      </c>
      <c r="P5" s="273">
        <v>1491.7</v>
      </c>
      <c r="Q5" s="273">
        <v>2436</v>
      </c>
      <c r="R5" s="16"/>
    </row>
    <row r="6" spans="1:18" ht="15.75">
      <c r="A6" s="65" t="s">
        <v>681</v>
      </c>
      <c r="B6" s="274">
        <v>542.6</v>
      </c>
      <c r="C6" s="274">
        <v>446.2</v>
      </c>
      <c r="D6" s="274">
        <v>523.4</v>
      </c>
      <c r="E6" s="274">
        <v>593.5</v>
      </c>
      <c r="F6" s="274">
        <v>591.20000000000005</v>
      </c>
      <c r="G6" s="274">
        <v>516.79999999999995</v>
      </c>
      <c r="H6" s="274">
        <v>557.1</v>
      </c>
      <c r="I6" s="274">
        <v>671</v>
      </c>
      <c r="J6" s="274">
        <v>579</v>
      </c>
      <c r="K6" s="274">
        <v>550</v>
      </c>
      <c r="L6" s="274">
        <v>539</v>
      </c>
      <c r="M6" s="274">
        <v>701</v>
      </c>
      <c r="N6" s="274">
        <v>574.70000000000005</v>
      </c>
      <c r="O6" s="273">
        <v>760.2</v>
      </c>
      <c r="P6" s="273">
        <v>731.9</v>
      </c>
      <c r="Q6" s="273">
        <v>1037</v>
      </c>
      <c r="R6" s="16"/>
    </row>
  </sheetData>
  <hyperlinks>
    <hyperlink ref="R2" location="Contents!A126" display="back to table of contents" xr:uid="{6B18B523-EC25-446C-8C3B-D6998F115D71}"/>
  </hyperlinks>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4684E-6573-4664-9BCB-7B4C1F630337}">
  <dimension ref="A1:F20"/>
  <sheetViews>
    <sheetView workbookViewId="0"/>
  </sheetViews>
  <sheetFormatPr defaultRowHeight="15"/>
  <cols>
    <col min="1" max="1" width="32" customWidth="1"/>
    <col min="2" max="4" width="10.85546875" customWidth="1"/>
    <col min="5" max="5" width="12" customWidth="1"/>
  </cols>
  <sheetData>
    <row r="1" spans="1:6" ht="15.75">
      <c r="A1" s="25" t="s">
        <v>660</v>
      </c>
      <c r="B1" s="16"/>
      <c r="C1" s="16"/>
      <c r="D1" s="16"/>
      <c r="E1" s="16"/>
      <c r="F1" s="16"/>
    </row>
    <row r="2" spans="1:6" ht="15.75">
      <c r="A2" s="2" t="s">
        <v>689</v>
      </c>
      <c r="B2" s="16"/>
      <c r="C2" s="16"/>
      <c r="D2" s="89"/>
      <c r="E2" s="89"/>
      <c r="F2" s="90" t="s">
        <v>83</v>
      </c>
    </row>
    <row r="3" spans="1:6" ht="15.75">
      <c r="A3" s="572"/>
      <c r="B3" s="32">
        <v>2015</v>
      </c>
      <c r="C3" s="83">
        <v>2023</v>
      </c>
      <c r="D3" s="577">
        <v>2024</v>
      </c>
      <c r="E3" s="577"/>
      <c r="F3" s="16"/>
    </row>
    <row r="4" spans="1:6" ht="15.75" customHeight="1">
      <c r="A4" s="572"/>
      <c r="B4" s="474" t="s">
        <v>690</v>
      </c>
      <c r="C4" s="495"/>
      <c r="D4" s="475"/>
      <c r="E4" s="83" t="s">
        <v>691</v>
      </c>
      <c r="F4" s="16"/>
    </row>
    <row r="5" spans="1:6" ht="16.5" customHeight="1">
      <c r="A5" s="72" t="s">
        <v>692</v>
      </c>
      <c r="B5" s="91">
        <v>289137</v>
      </c>
      <c r="C5" s="92">
        <v>573957.9</v>
      </c>
      <c r="D5" s="93">
        <v>623239.80000000005</v>
      </c>
      <c r="E5" s="94">
        <v>100</v>
      </c>
      <c r="F5" s="16"/>
    </row>
    <row r="6" spans="1:6" ht="16.5" customHeight="1">
      <c r="A6" s="56" t="s">
        <v>160</v>
      </c>
      <c r="B6" s="91"/>
      <c r="C6" s="95"/>
      <c r="D6" s="93"/>
      <c r="E6" s="94"/>
      <c r="F6" s="16"/>
    </row>
    <row r="7" spans="1:6" ht="16.5" customHeight="1">
      <c r="A7" s="75" t="s">
        <v>693</v>
      </c>
      <c r="B7" s="91">
        <v>187267</v>
      </c>
      <c r="C7" s="92">
        <v>333541.90000000002</v>
      </c>
      <c r="D7" s="93">
        <v>383264.7</v>
      </c>
      <c r="E7" s="94">
        <v>61.5</v>
      </c>
      <c r="F7" s="16"/>
    </row>
    <row r="8" spans="1:6" ht="16.5" customHeight="1">
      <c r="A8" s="75" t="s">
        <v>694</v>
      </c>
      <c r="B8" s="91">
        <v>25813</v>
      </c>
      <c r="C8" s="92">
        <v>67883.100000000006</v>
      </c>
      <c r="D8" s="93">
        <v>60239.7</v>
      </c>
      <c r="E8" s="94">
        <v>9.6999999999999993</v>
      </c>
      <c r="F8" s="16"/>
    </row>
    <row r="9" spans="1:6" ht="16.5" customHeight="1">
      <c r="A9" s="75" t="s">
        <v>695</v>
      </c>
      <c r="B9" s="91">
        <v>45040</v>
      </c>
      <c r="C9" s="92">
        <v>91665.8</v>
      </c>
      <c r="D9" s="93">
        <v>54569.7</v>
      </c>
      <c r="E9" s="94">
        <v>8.8000000000000007</v>
      </c>
      <c r="F9" s="16"/>
    </row>
    <row r="10" spans="1:6" ht="16.5" customHeight="1">
      <c r="A10" s="72" t="s">
        <v>696</v>
      </c>
      <c r="B10" s="91">
        <v>331743</v>
      </c>
      <c r="C10" s="92">
        <v>659586.5</v>
      </c>
      <c r="D10" s="93">
        <v>834242.5</v>
      </c>
      <c r="E10" s="94">
        <v>100</v>
      </c>
      <c r="F10" s="16"/>
    </row>
    <row r="11" spans="1:6" ht="16.5" customHeight="1">
      <c r="A11" s="56" t="s">
        <v>160</v>
      </c>
      <c r="B11" s="91"/>
      <c r="C11" s="95"/>
      <c r="D11" s="93"/>
      <c r="E11" s="94"/>
      <c r="F11" s="16"/>
    </row>
    <row r="12" spans="1:6" ht="16.5" customHeight="1">
      <c r="A12" s="75" t="s">
        <v>697</v>
      </c>
      <c r="B12" s="91">
        <v>29169</v>
      </c>
      <c r="C12" s="92">
        <v>61710.3</v>
      </c>
      <c r="D12" s="93">
        <v>65791.199999999997</v>
      </c>
      <c r="E12" s="94">
        <v>7.9</v>
      </c>
      <c r="F12" s="16"/>
    </row>
    <row r="13" spans="1:6" ht="16.5" customHeight="1">
      <c r="A13" s="75" t="s">
        <v>698</v>
      </c>
      <c r="B13" s="91"/>
      <c r="C13" s="95"/>
      <c r="D13" s="93"/>
      <c r="E13" s="94"/>
      <c r="F13" s="16"/>
    </row>
    <row r="14" spans="1:6" ht="16.5" customHeight="1">
      <c r="A14" s="56" t="s">
        <v>699</v>
      </c>
      <c r="B14" s="91">
        <v>42066</v>
      </c>
      <c r="C14" s="92">
        <v>51652.3</v>
      </c>
      <c r="D14" s="93">
        <v>64701.9</v>
      </c>
      <c r="E14" s="94">
        <v>7.8</v>
      </c>
      <c r="F14" s="16"/>
    </row>
    <row r="15" spans="1:6" ht="16.5" customHeight="1">
      <c r="A15" s="56" t="s">
        <v>700</v>
      </c>
      <c r="B15" s="91">
        <v>17037</v>
      </c>
      <c r="C15" s="92">
        <v>21877.4</v>
      </c>
      <c r="D15" s="93">
        <v>24777.1</v>
      </c>
      <c r="E15" s="94">
        <v>3</v>
      </c>
      <c r="F15" s="16"/>
    </row>
    <row r="16" spans="1:6" ht="31.5" customHeight="1">
      <c r="A16" s="75" t="s">
        <v>701</v>
      </c>
      <c r="B16" s="91">
        <v>51049</v>
      </c>
      <c r="C16" s="92">
        <v>99373.3</v>
      </c>
      <c r="D16" s="93">
        <v>119459.5</v>
      </c>
      <c r="E16" s="94">
        <v>14.3</v>
      </c>
      <c r="F16" s="16"/>
    </row>
    <row r="17" spans="1:6" ht="31.5" customHeight="1">
      <c r="A17" s="75" t="s">
        <v>702</v>
      </c>
      <c r="B17" s="91">
        <v>61944</v>
      </c>
      <c r="C17" s="92">
        <v>122469.3</v>
      </c>
      <c r="D17" s="93">
        <v>144619</v>
      </c>
      <c r="E17" s="94">
        <v>17.3</v>
      </c>
      <c r="F17" s="16"/>
    </row>
    <row r="18" spans="1:6" ht="31.5" customHeight="1">
      <c r="A18" s="75" t="s">
        <v>703</v>
      </c>
      <c r="B18" s="91">
        <v>18196</v>
      </c>
      <c r="C18" s="92">
        <v>30313.599999999999</v>
      </c>
      <c r="D18" s="96">
        <v>33198</v>
      </c>
      <c r="E18" s="57">
        <v>4</v>
      </c>
      <c r="F18" s="16"/>
    </row>
    <row r="19" spans="1:6" ht="18.75" customHeight="1">
      <c r="A19" s="72" t="s">
        <v>704</v>
      </c>
      <c r="B19" s="91">
        <v>-42607</v>
      </c>
      <c r="C19" s="92">
        <v>-85628.6</v>
      </c>
      <c r="D19" s="93">
        <v>-211002.7</v>
      </c>
      <c r="E19" s="97">
        <v>-25.3</v>
      </c>
      <c r="F19" s="16"/>
    </row>
    <row r="20" spans="1:6" ht="34.5" customHeight="1">
      <c r="A20" s="72" t="s">
        <v>984</v>
      </c>
      <c r="B20" s="91">
        <v>-3232</v>
      </c>
      <c r="C20" s="92">
        <v>968.3</v>
      </c>
      <c r="D20" s="92">
        <v>-11545.9</v>
      </c>
      <c r="E20" s="97">
        <v>-1.4</v>
      </c>
      <c r="F20" s="16"/>
    </row>
  </sheetData>
  <mergeCells count="3">
    <mergeCell ref="A3:A4"/>
    <mergeCell ref="D3:E3"/>
    <mergeCell ref="B4:D4"/>
  </mergeCells>
  <hyperlinks>
    <hyperlink ref="F2" location="Contents!A126" display="back to table of contents" xr:uid="{14135BD8-6B7A-4166-9BC1-3C532325726A}"/>
  </hyperlinks>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49406-1E5F-4641-BAE5-AEDBE8836124}">
  <dimension ref="A1:E9"/>
  <sheetViews>
    <sheetView workbookViewId="0"/>
  </sheetViews>
  <sheetFormatPr defaultRowHeight="15"/>
  <cols>
    <col min="1" max="1" width="42.42578125" customWidth="1"/>
  </cols>
  <sheetData>
    <row r="1" spans="1:5" ht="15.75">
      <c r="A1" s="25" t="s">
        <v>660</v>
      </c>
      <c r="B1" s="16"/>
      <c r="C1" s="16"/>
      <c r="D1" s="16"/>
      <c r="E1" s="16"/>
    </row>
    <row r="2" spans="1:5" ht="18" customHeight="1">
      <c r="A2" s="509" t="s">
        <v>775</v>
      </c>
      <c r="B2" s="509"/>
      <c r="C2" s="509"/>
      <c r="D2" s="509"/>
      <c r="E2" s="90" t="s">
        <v>83</v>
      </c>
    </row>
    <row r="3" spans="1:5" ht="15.75">
      <c r="A3" s="611"/>
      <c r="B3" s="260">
        <v>2015</v>
      </c>
      <c r="C3" s="260">
        <v>2023</v>
      </c>
      <c r="D3" s="260">
        <v>2024</v>
      </c>
      <c r="E3" s="16"/>
    </row>
    <row r="4" spans="1:5" ht="15.75">
      <c r="A4" s="612"/>
      <c r="B4" s="524" t="s">
        <v>705</v>
      </c>
      <c r="C4" s="524"/>
      <c r="D4" s="524"/>
      <c r="E4" s="16"/>
    </row>
    <row r="5" spans="1:5" ht="15.75">
      <c r="A5" s="122" t="s">
        <v>706</v>
      </c>
      <c r="B5" s="261">
        <v>16</v>
      </c>
      <c r="C5" s="261">
        <v>16.8</v>
      </c>
      <c r="D5" s="261">
        <v>17.059023707023972</v>
      </c>
      <c r="E5" s="16"/>
    </row>
    <row r="6" spans="1:5" ht="15.75">
      <c r="A6" s="122" t="s">
        <v>707</v>
      </c>
      <c r="B6" s="261">
        <v>18.3</v>
      </c>
      <c r="C6" s="261">
        <v>19.3</v>
      </c>
      <c r="D6" s="261">
        <v>22.834488502865252</v>
      </c>
      <c r="E6" s="16"/>
    </row>
    <row r="7" spans="1:5" ht="15.75">
      <c r="A7" s="122" t="s">
        <v>985</v>
      </c>
      <c r="B7" s="261">
        <v>-2.4</v>
      </c>
      <c r="C7" s="261">
        <v>-2.5</v>
      </c>
      <c r="D7" s="261">
        <v>-5.7754647958412804</v>
      </c>
      <c r="E7" s="16"/>
    </row>
    <row r="8" spans="1:5" ht="15.75">
      <c r="A8" s="123" t="s">
        <v>984</v>
      </c>
      <c r="B8" s="261">
        <v>-0.2</v>
      </c>
      <c r="C8" s="261">
        <v>2.8000000000000001E-2</v>
      </c>
      <c r="D8" s="261">
        <v>-0.316</v>
      </c>
      <c r="E8" s="16"/>
    </row>
    <row r="9" spans="1:5" ht="15.75">
      <c r="A9" s="122" t="s">
        <v>708</v>
      </c>
      <c r="B9" s="281">
        <v>48.5</v>
      </c>
      <c r="C9" s="261">
        <v>38.880000000000003</v>
      </c>
      <c r="D9" s="261">
        <v>44.11</v>
      </c>
      <c r="E9" s="16"/>
    </row>
  </sheetData>
  <mergeCells count="3">
    <mergeCell ref="A3:A4"/>
    <mergeCell ref="B4:D4"/>
    <mergeCell ref="A2:D2"/>
  </mergeCells>
  <hyperlinks>
    <hyperlink ref="E2" location="Contents!A126" display="back to table of contents" xr:uid="{C8A23CCB-8564-426E-A66E-C7E39318CC98}"/>
  </hyperlinks>
  <pageMargins left="0.7" right="0.7" top="0.75" bottom="0.75" header="0.3" footer="0.3"/>
  <pageSetup paperSize="9"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6CDC2-5B0B-40CC-A4FF-18D3605A55C4}">
  <dimension ref="A1:E22"/>
  <sheetViews>
    <sheetView workbookViewId="0"/>
  </sheetViews>
  <sheetFormatPr defaultRowHeight="15"/>
  <cols>
    <col min="1" max="1" width="28.85546875" customWidth="1"/>
    <col min="2" max="2" width="11.7109375" customWidth="1"/>
    <col min="3" max="3" width="11.42578125" customWidth="1"/>
    <col min="4" max="4" width="10.28515625" customWidth="1"/>
  </cols>
  <sheetData>
    <row r="1" spans="1:5" ht="15.75">
      <c r="A1" s="77" t="s">
        <v>992</v>
      </c>
      <c r="B1" s="58"/>
      <c r="C1" s="58"/>
      <c r="D1" s="58"/>
    </row>
    <row r="2" spans="1:5" ht="15.75">
      <c r="A2" s="77" t="s">
        <v>766</v>
      </c>
      <c r="B2" s="77"/>
      <c r="C2" s="77"/>
      <c r="D2" s="77"/>
    </row>
    <row r="3" spans="1:5" ht="15.75">
      <c r="A3" s="77" t="s">
        <v>1039</v>
      </c>
      <c r="B3" s="58"/>
      <c r="C3" s="58"/>
      <c r="D3" s="58"/>
      <c r="E3" s="90" t="s">
        <v>83</v>
      </c>
    </row>
    <row r="4" spans="1:5" ht="31.5">
      <c r="A4" s="613" t="s">
        <v>538</v>
      </c>
      <c r="B4" s="32" t="s">
        <v>709</v>
      </c>
      <c r="C4" s="32" t="s">
        <v>710</v>
      </c>
      <c r="D4" s="32" t="s">
        <v>711</v>
      </c>
    </row>
    <row r="5" spans="1:5" ht="15.75">
      <c r="A5" s="613"/>
      <c r="B5" s="613" t="s">
        <v>712</v>
      </c>
      <c r="C5" s="613"/>
      <c r="D5" s="613"/>
    </row>
    <row r="6" spans="1:5">
      <c r="A6" s="79" t="s">
        <v>986</v>
      </c>
      <c r="B6" s="88">
        <v>-4.4779999999999998</v>
      </c>
      <c r="C6" s="88">
        <v>6.37</v>
      </c>
      <c r="D6" s="88">
        <v>10.848000000000001</v>
      </c>
    </row>
    <row r="7" spans="1:5" ht="15.75">
      <c r="A7" s="36" t="s">
        <v>548</v>
      </c>
      <c r="B7" s="35">
        <v>-5.1180000000000003</v>
      </c>
      <c r="C7" s="35">
        <v>6.0839999999999996</v>
      </c>
      <c r="D7" s="35">
        <v>11.202999999999999</v>
      </c>
    </row>
    <row r="8" spans="1:5" ht="15.75">
      <c r="A8" s="36" t="s">
        <v>713</v>
      </c>
      <c r="B8" s="35">
        <v>-5.6470000000000002</v>
      </c>
      <c r="C8" s="35">
        <v>5.766</v>
      </c>
      <c r="D8" s="35">
        <v>11.413</v>
      </c>
    </row>
    <row r="9" spans="1:5" ht="15.75">
      <c r="A9" s="36" t="s">
        <v>546</v>
      </c>
      <c r="B9" s="35">
        <v>-5.44</v>
      </c>
      <c r="C9" s="35">
        <v>5.7949999999999999</v>
      </c>
      <c r="D9" s="35">
        <v>11.234999999999999</v>
      </c>
    </row>
    <row r="10" spans="1:5" ht="15.75">
      <c r="A10" s="36" t="s">
        <v>542</v>
      </c>
      <c r="B10" s="35">
        <v>-5.5709999999999997</v>
      </c>
      <c r="C10" s="35">
        <v>5.6340000000000003</v>
      </c>
      <c r="D10" s="35">
        <v>11.206</v>
      </c>
    </row>
    <row r="11" spans="1:5" ht="15.75">
      <c r="A11" s="36" t="s">
        <v>552</v>
      </c>
      <c r="B11" s="35">
        <v>-6.84</v>
      </c>
      <c r="C11" s="35">
        <v>6.1269999999999998</v>
      </c>
      <c r="D11" s="35">
        <v>12.967000000000001</v>
      </c>
    </row>
    <row r="12" spans="1:5" ht="15.75">
      <c r="A12" s="36" t="s">
        <v>554</v>
      </c>
      <c r="B12" s="35">
        <v>-1.97</v>
      </c>
      <c r="C12" s="35">
        <v>7.4710000000000001</v>
      </c>
      <c r="D12" s="35">
        <v>9.4410000000000007</v>
      </c>
    </row>
    <row r="13" spans="1:5" ht="15.75">
      <c r="A13" s="36" t="s">
        <v>551</v>
      </c>
      <c r="B13" s="35">
        <v>-2.9390000000000001</v>
      </c>
      <c r="C13" s="35">
        <v>7.383</v>
      </c>
      <c r="D13" s="35">
        <v>10.321999999999999</v>
      </c>
    </row>
    <row r="14" spans="1:5" ht="15.75">
      <c r="A14" s="36" t="s">
        <v>545</v>
      </c>
      <c r="B14" s="35">
        <v>-5.9020000000000001</v>
      </c>
      <c r="C14" s="35">
        <v>5.524</v>
      </c>
      <c r="D14" s="35">
        <v>11.426</v>
      </c>
    </row>
    <row r="15" spans="1:5" ht="15.75">
      <c r="A15" s="36" t="s">
        <v>547</v>
      </c>
      <c r="B15" s="35">
        <v>-3.2160000000000002</v>
      </c>
      <c r="C15" s="35">
        <v>6.2380000000000004</v>
      </c>
      <c r="D15" s="35">
        <v>9.4540000000000006</v>
      </c>
    </row>
    <row r="16" spans="1:5" ht="15.75">
      <c r="A16" s="36" t="s">
        <v>543</v>
      </c>
      <c r="B16" s="35">
        <v>-4.0739999999999998</v>
      </c>
      <c r="C16" s="35">
        <v>6.4550000000000001</v>
      </c>
      <c r="D16" s="35">
        <v>10.53</v>
      </c>
    </row>
    <row r="17" spans="1:4" ht="15.75">
      <c r="A17" s="36" t="s">
        <v>544</v>
      </c>
      <c r="B17" s="35">
        <v>-2.823</v>
      </c>
      <c r="C17" s="35">
        <v>7.0609999999999999</v>
      </c>
      <c r="D17" s="35">
        <v>9.8840000000000003</v>
      </c>
    </row>
    <row r="18" spans="1:4" ht="15.75">
      <c r="A18" s="36" t="s">
        <v>555</v>
      </c>
      <c r="B18" s="35">
        <v>-6.41</v>
      </c>
      <c r="C18" s="35">
        <v>5.5670000000000002</v>
      </c>
      <c r="D18" s="35">
        <v>11.977</v>
      </c>
    </row>
    <row r="19" spans="1:4" ht="15.75">
      <c r="A19" s="36" t="s">
        <v>553</v>
      </c>
      <c r="B19" s="35">
        <v>-6.7519999999999998</v>
      </c>
      <c r="C19" s="35">
        <v>5.2759999999999998</v>
      </c>
      <c r="D19" s="35">
        <v>12.028</v>
      </c>
    </row>
    <row r="20" spans="1:4" ht="15.75">
      <c r="A20" s="36" t="s">
        <v>714</v>
      </c>
      <c r="B20" s="35">
        <v>-5.2880000000000003</v>
      </c>
      <c r="C20" s="35">
        <v>5.4909999999999997</v>
      </c>
      <c r="D20" s="35">
        <v>10.778</v>
      </c>
    </row>
    <row r="21" spans="1:4" ht="15.75">
      <c r="A21" s="36" t="s">
        <v>549</v>
      </c>
      <c r="B21" s="35">
        <v>-3.2130000000000001</v>
      </c>
      <c r="C21" s="35">
        <v>6.85</v>
      </c>
      <c r="D21" s="35">
        <v>10.063000000000001</v>
      </c>
    </row>
    <row r="22" spans="1:4" ht="15.75">
      <c r="A22" s="36" t="s">
        <v>541</v>
      </c>
      <c r="B22" s="35">
        <v>-6.024</v>
      </c>
      <c r="C22" s="35">
        <v>5.5229999999999997</v>
      </c>
      <c r="D22" s="35">
        <v>11.547000000000001</v>
      </c>
    </row>
  </sheetData>
  <mergeCells count="2">
    <mergeCell ref="A4:A5"/>
    <mergeCell ref="B5:D5"/>
  </mergeCells>
  <hyperlinks>
    <hyperlink ref="E3" location="Contents!A134" display="back to table of contents" xr:uid="{DD4C3C9A-5816-47E6-9F01-22D6AB7DB50E}"/>
  </hyperlinks>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EF6E3-2554-460D-B1F9-6EC11BC6FF77}">
  <dimension ref="A1:F23"/>
  <sheetViews>
    <sheetView workbookViewId="0"/>
  </sheetViews>
  <sheetFormatPr defaultRowHeight="15"/>
  <cols>
    <col min="1" max="1" width="29.5703125" customWidth="1"/>
    <col min="4" max="4" width="14" customWidth="1"/>
  </cols>
  <sheetData>
    <row r="1" spans="1:6" ht="15.75">
      <c r="A1" s="77" t="s">
        <v>992</v>
      </c>
      <c r="B1" s="58"/>
      <c r="C1" s="58"/>
      <c r="D1" s="58"/>
    </row>
    <row r="2" spans="1:6" ht="15.75">
      <c r="A2" s="77" t="s">
        <v>765</v>
      </c>
      <c r="B2" s="58"/>
      <c r="C2" s="58"/>
      <c r="D2" s="58"/>
    </row>
    <row r="3" spans="1:6" ht="18" customHeight="1">
      <c r="A3" s="87" t="s">
        <v>1040</v>
      </c>
      <c r="B3" s="87"/>
      <c r="C3" s="87"/>
      <c r="D3" s="87"/>
      <c r="F3" s="90" t="s">
        <v>83</v>
      </c>
    </row>
    <row r="4" spans="1:6" ht="15.75">
      <c r="A4" s="614" t="s">
        <v>538</v>
      </c>
      <c r="B4" s="617" t="s">
        <v>103</v>
      </c>
      <c r="C4" s="618"/>
      <c r="D4" s="619"/>
    </row>
    <row r="5" spans="1:6" ht="63">
      <c r="A5" s="615"/>
      <c r="B5" s="78">
        <v>2021</v>
      </c>
      <c r="C5" s="83">
        <v>2025</v>
      </c>
      <c r="D5" s="32" t="s">
        <v>715</v>
      </c>
    </row>
    <row r="6" spans="1:6" ht="31.5">
      <c r="A6" s="616"/>
      <c r="B6" s="617" t="s">
        <v>716</v>
      </c>
      <c r="C6" s="619"/>
      <c r="D6" s="32" t="s">
        <v>717</v>
      </c>
    </row>
    <row r="7" spans="1:6" ht="15.75">
      <c r="A7" s="79" t="s">
        <v>986</v>
      </c>
      <c r="B7" s="84">
        <v>56.2</v>
      </c>
      <c r="C7" s="85">
        <v>56.8</v>
      </c>
      <c r="D7" s="35">
        <v>0.59999999999999432</v>
      </c>
    </row>
    <row r="8" spans="1:6" ht="15.75">
      <c r="A8" s="36" t="s">
        <v>548</v>
      </c>
      <c r="B8" s="86">
        <v>57</v>
      </c>
      <c r="C8" s="85">
        <v>57.7</v>
      </c>
      <c r="D8" s="35">
        <v>0.70000000000000284</v>
      </c>
    </row>
    <row r="9" spans="1:6" ht="15.75">
      <c r="A9" s="36" t="s">
        <v>713</v>
      </c>
      <c r="B9" s="86">
        <v>55.1</v>
      </c>
      <c r="C9" s="85">
        <v>55.8</v>
      </c>
      <c r="D9" s="35">
        <v>0.69999999999999574</v>
      </c>
    </row>
    <row r="10" spans="1:6" ht="15.75">
      <c r="A10" s="36" t="s">
        <v>546</v>
      </c>
      <c r="B10" s="86">
        <v>53.4</v>
      </c>
      <c r="C10" s="85">
        <v>54.1</v>
      </c>
      <c r="D10" s="35">
        <v>0.70000000000000284</v>
      </c>
    </row>
    <row r="11" spans="1:6" ht="15.75">
      <c r="A11" s="36" t="s">
        <v>542</v>
      </c>
      <c r="B11" s="86">
        <v>54.9</v>
      </c>
      <c r="C11" s="85">
        <v>55.4</v>
      </c>
      <c r="D11" s="35">
        <v>0.5</v>
      </c>
    </row>
    <row r="12" spans="1:6" ht="15.75">
      <c r="A12" s="36" t="s">
        <v>552</v>
      </c>
      <c r="B12" s="86">
        <v>55.3</v>
      </c>
      <c r="C12" s="85">
        <v>56.3</v>
      </c>
      <c r="D12" s="35">
        <v>1</v>
      </c>
    </row>
    <row r="13" spans="1:6" ht="15.75">
      <c r="A13" s="36" t="s">
        <v>554</v>
      </c>
      <c r="B13" s="86">
        <v>55.4</v>
      </c>
      <c r="C13" s="85">
        <v>56.6</v>
      </c>
      <c r="D13" s="35">
        <v>1.2000000000000028</v>
      </c>
    </row>
    <row r="14" spans="1:6" ht="15.75">
      <c r="A14" s="36" t="s">
        <v>551</v>
      </c>
      <c r="B14" s="86">
        <v>60.9</v>
      </c>
      <c r="C14" s="85">
        <v>62.3</v>
      </c>
      <c r="D14" s="35">
        <v>1.3999999999999986</v>
      </c>
    </row>
    <row r="15" spans="1:6" ht="15.75">
      <c r="A15" s="36" t="s">
        <v>545</v>
      </c>
      <c r="B15" s="86">
        <v>57.2</v>
      </c>
      <c r="C15" s="85">
        <v>56.3</v>
      </c>
      <c r="D15" s="35">
        <v>-0.90000000000000568</v>
      </c>
    </row>
    <row r="16" spans="1:6" ht="15.75">
      <c r="A16" s="36" t="s">
        <v>547</v>
      </c>
      <c r="B16" s="86">
        <v>50.3</v>
      </c>
      <c r="C16" s="85">
        <v>51.8</v>
      </c>
      <c r="D16" s="35">
        <v>1.5</v>
      </c>
    </row>
    <row r="17" spans="1:4" ht="15.75">
      <c r="A17" s="36" t="s">
        <v>543</v>
      </c>
      <c r="B17" s="86">
        <v>56.1</v>
      </c>
      <c r="C17" s="85">
        <v>55.3</v>
      </c>
      <c r="D17" s="35">
        <v>-0.80000000000000426</v>
      </c>
    </row>
    <row r="18" spans="1:4" ht="15.75">
      <c r="A18" s="36" t="s">
        <v>544</v>
      </c>
      <c r="B18" s="86">
        <v>58.7</v>
      </c>
      <c r="C18" s="85">
        <v>59</v>
      </c>
      <c r="D18" s="35">
        <v>0.29999999999999716</v>
      </c>
    </row>
    <row r="19" spans="1:4" ht="15.75">
      <c r="A19" s="36" t="s">
        <v>555</v>
      </c>
      <c r="B19" s="86">
        <v>54.1</v>
      </c>
      <c r="C19" s="85">
        <v>54.4</v>
      </c>
      <c r="D19" s="35">
        <v>0.29999999999999716</v>
      </c>
    </row>
    <row r="20" spans="1:4" ht="15.75">
      <c r="A20" s="36" t="s">
        <v>553</v>
      </c>
      <c r="B20" s="86">
        <v>53</v>
      </c>
      <c r="C20" s="85">
        <v>53.3</v>
      </c>
      <c r="D20" s="35">
        <v>0.29999999999999716</v>
      </c>
    </row>
    <row r="21" spans="1:4" ht="15.75">
      <c r="A21" s="36" t="s">
        <v>714</v>
      </c>
      <c r="B21" s="86">
        <v>53.5</v>
      </c>
      <c r="C21" s="85">
        <v>53.9</v>
      </c>
      <c r="D21" s="35">
        <v>0.39999999999999858</v>
      </c>
    </row>
    <row r="22" spans="1:4" ht="15.75">
      <c r="A22" s="36" t="s">
        <v>549</v>
      </c>
      <c r="B22" s="86">
        <v>59.5</v>
      </c>
      <c r="C22" s="85">
        <v>58.6</v>
      </c>
      <c r="D22" s="35">
        <v>-0.89999999999999858</v>
      </c>
    </row>
    <row r="23" spans="1:4" ht="15.75">
      <c r="A23" s="36" t="s">
        <v>541</v>
      </c>
      <c r="B23" s="86">
        <v>54</v>
      </c>
      <c r="C23" s="85">
        <v>54.4</v>
      </c>
      <c r="D23" s="35">
        <v>0.39999999999999858</v>
      </c>
    </row>
  </sheetData>
  <mergeCells count="3">
    <mergeCell ref="A4:A6"/>
    <mergeCell ref="B4:D4"/>
    <mergeCell ref="B6:C6"/>
  </mergeCells>
  <hyperlinks>
    <hyperlink ref="F3" location="Contents!A134" display="back to table of contents" xr:uid="{EBFE7D97-F3A8-4CB4-A8AF-C67AB25B7974}"/>
  </hyperlink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1B526-3932-4805-BBDA-F325875E5AB2}">
  <dimension ref="A1:D23"/>
  <sheetViews>
    <sheetView workbookViewId="0"/>
  </sheetViews>
  <sheetFormatPr defaultRowHeight="15"/>
  <cols>
    <col min="1" max="1" width="32.5703125" customWidth="1"/>
    <col min="3" max="3" width="16.42578125" customWidth="1"/>
  </cols>
  <sheetData>
    <row r="1" spans="1:4" ht="15.75">
      <c r="A1" s="77" t="s">
        <v>993</v>
      </c>
      <c r="B1" s="58"/>
      <c r="C1" s="58"/>
      <c r="D1" s="58"/>
    </row>
    <row r="2" spans="1:4" ht="15.75">
      <c r="A2" s="77" t="s">
        <v>764</v>
      </c>
      <c r="B2" s="58"/>
      <c r="C2" s="58"/>
      <c r="D2" s="58"/>
    </row>
    <row r="3" spans="1:4" ht="15.75">
      <c r="A3" s="87" t="s">
        <v>1041</v>
      </c>
      <c r="B3" s="87"/>
      <c r="C3" s="87"/>
      <c r="D3" s="90" t="s">
        <v>83</v>
      </c>
    </row>
    <row r="4" spans="1:4" ht="15.75">
      <c r="A4" s="613" t="s">
        <v>538</v>
      </c>
      <c r="B4" s="620" t="s">
        <v>718</v>
      </c>
      <c r="C4" s="620"/>
      <c r="D4" s="58"/>
    </row>
    <row r="5" spans="1:4" ht="94.5">
      <c r="A5" s="613"/>
      <c r="B5" s="78" t="s">
        <v>63</v>
      </c>
      <c r="C5" s="32" t="s">
        <v>719</v>
      </c>
      <c r="D5" s="58"/>
    </row>
    <row r="6" spans="1:4" ht="15.75">
      <c r="A6" s="79" t="s">
        <v>986</v>
      </c>
      <c r="B6" s="80">
        <v>3.1</v>
      </c>
      <c r="C6" s="81">
        <v>-0.29999999999999982</v>
      </c>
      <c r="D6" s="58"/>
    </row>
    <row r="7" spans="1:4" ht="15.75">
      <c r="A7" s="36" t="s">
        <v>548</v>
      </c>
      <c r="B7" s="80">
        <v>3.4</v>
      </c>
      <c r="C7" s="81">
        <v>-0.69999999999999973</v>
      </c>
      <c r="D7" s="58"/>
    </row>
    <row r="8" spans="1:4" ht="15.75">
      <c r="A8" s="36" t="s">
        <v>713</v>
      </c>
      <c r="B8" s="80">
        <v>4.0999999999999996</v>
      </c>
      <c r="C8" s="81">
        <v>-0.40000000000000036</v>
      </c>
      <c r="D8" s="58"/>
    </row>
    <row r="9" spans="1:4" ht="15.75">
      <c r="A9" s="36" t="s">
        <v>546</v>
      </c>
      <c r="B9" s="80">
        <v>5.2</v>
      </c>
      <c r="C9" s="81">
        <v>0</v>
      </c>
      <c r="D9" s="58"/>
    </row>
    <row r="10" spans="1:4" ht="15.75">
      <c r="A10" s="36" t="s">
        <v>542</v>
      </c>
      <c r="B10" s="82" t="s">
        <v>22</v>
      </c>
      <c r="C10" s="81" t="s">
        <v>22</v>
      </c>
      <c r="D10" s="58"/>
    </row>
    <row r="11" spans="1:4" ht="15.75">
      <c r="A11" s="36" t="s">
        <v>552</v>
      </c>
      <c r="B11" s="80">
        <v>3.4</v>
      </c>
      <c r="C11" s="81">
        <v>-1.1000000000000001</v>
      </c>
      <c r="D11" s="58"/>
    </row>
    <row r="12" spans="1:4" ht="15.75">
      <c r="A12" s="36" t="s">
        <v>554</v>
      </c>
      <c r="B12" s="80">
        <v>2.8</v>
      </c>
      <c r="C12" s="81">
        <v>-0.40000000000000036</v>
      </c>
      <c r="D12" s="58"/>
    </row>
    <row r="13" spans="1:4" ht="15.75">
      <c r="A13" s="36" t="s">
        <v>551</v>
      </c>
      <c r="B13" s="80">
        <v>2.9</v>
      </c>
      <c r="C13" s="81">
        <v>0.10000000000000009</v>
      </c>
      <c r="D13" s="58"/>
    </row>
    <row r="14" spans="1:4" ht="15.75">
      <c r="A14" s="36" t="s">
        <v>545</v>
      </c>
      <c r="B14" s="80">
        <v>3.5</v>
      </c>
      <c r="C14" s="81">
        <v>0.79999999999999982</v>
      </c>
      <c r="D14" s="58"/>
    </row>
    <row r="15" spans="1:4" ht="15.75">
      <c r="A15" s="36" t="s">
        <v>547</v>
      </c>
      <c r="B15" s="80">
        <v>3.6</v>
      </c>
      <c r="C15" s="81">
        <v>-1.1999999999999997</v>
      </c>
      <c r="D15" s="58"/>
    </row>
    <row r="16" spans="1:4" ht="15.75">
      <c r="A16" s="36" t="s">
        <v>543</v>
      </c>
      <c r="B16" s="80">
        <v>2.6</v>
      </c>
      <c r="C16" s="81">
        <v>-0.60000000000000009</v>
      </c>
      <c r="D16" s="58"/>
    </row>
    <row r="17" spans="1:4" ht="15.75">
      <c r="A17" s="36" t="s">
        <v>720</v>
      </c>
      <c r="B17" s="80">
        <v>2.7</v>
      </c>
      <c r="C17" s="81">
        <v>0.40000000000000036</v>
      </c>
      <c r="D17" s="58"/>
    </row>
    <row r="18" spans="1:4" ht="15.75">
      <c r="A18" s="36" t="s">
        <v>555</v>
      </c>
      <c r="B18" s="80">
        <v>2.6</v>
      </c>
      <c r="C18" s="81">
        <v>-0.29999999999999982</v>
      </c>
      <c r="D18" s="58"/>
    </row>
    <row r="19" spans="1:4" ht="15.75">
      <c r="A19" s="36" t="s">
        <v>553</v>
      </c>
      <c r="B19" s="80">
        <v>4.2</v>
      </c>
      <c r="C19" s="81">
        <v>-0.29999999999999982</v>
      </c>
      <c r="D19" s="58"/>
    </row>
    <row r="20" spans="1:4" ht="15.75">
      <c r="A20" s="36" t="s">
        <v>714</v>
      </c>
      <c r="B20" s="80">
        <v>3.3</v>
      </c>
      <c r="C20" s="81">
        <v>-0.20000000000000018</v>
      </c>
      <c r="D20" s="58"/>
    </row>
    <row r="21" spans="1:4" ht="15.75">
      <c r="A21" s="36" t="s">
        <v>549</v>
      </c>
      <c r="B21" s="80">
        <v>2.8</v>
      </c>
      <c r="C21" s="81">
        <v>0.5</v>
      </c>
      <c r="D21" s="58"/>
    </row>
    <row r="22" spans="1:4" ht="15.75">
      <c r="A22" s="36" t="s">
        <v>541</v>
      </c>
      <c r="B22" s="80">
        <v>2.8</v>
      </c>
      <c r="C22" s="81">
        <v>-0.70000000000000018</v>
      </c>
      <c r="D22" s="58"/>
    </row>
    <row r="23" spans="1:4" ht="15.75">
      <c r="A23" s="58"/>
      <c r="B23" s="58"/>
      <c r="C23" s="58"/>
      <c r="D23" s="58"/>
    </row>
  </sheetData>
  <mergeCells count="2">
    <mergeCell ref="A4:A5"/>
    <mergeCell ref="B4:C4"/>
  </mergeCells>
  <hyperlinks>
    <hyperlink ref="D3" location="Contents!A134" display="back to table of contents" xr:uid="{C3D80CCE-CCD7-4875-9323-C7D4BB26D7B3}"/>
  </hyperlinks>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9BA4C-B16F-419E-8B64-12A3DF8E349C}">
  <dimension ref="A1:D23"/>
  <sheetViews>
    <sheetView workbookViewId="0"/>
  </sheetViews>
  <sheetFormatPr defaultRowHeight="15"/>
  <cols>
    <col min="1" max="1" width="27.7109375" customWidth="1"/>
    <col min="2" max="2" width="14.140625" customWidth="1"/>
    <col min="3" max="3" width="13.28515625" customWidth="1"/>
  </cols>
  <sheetData>
    <row r="1" spans="1:4" ht="15.75">
      <c r="A1" s="77" t="s">
        <v>992</v>
      </c>
      <c r="B1" s="58"/>
      <c r="C1" s="58"/>
    </row>
    <row r="2" spans="1:4" ht="15.75">
      <c r="A2" s="77" t="s">
        <v>777</v>
      </c>
      <c r="B2" s="58"/>
      <c r="C2" s="58"/>
    </row>
    <row r="3" spans="1:4" ht="34.5" customHeight="1">
      <c r="A3" s="460" t="s">
        <v>1042</v>
      </c>
      <c r="B3" s="460"/>
      <c r="C3" s="460"/>
      <c r="D3" s="90" t="s">
        <v>83</v>
      </c>
    </row>
    <row r="4" spans="1:4" ht="15.75">
      <c r="A4" s="613" t="s">
        <v>538</v>
      </c>
      <c r="B4" s="613" t="s">
        <v>726</v>
      </c>
      <c r="C4" s="613"/>
    </row>
    <row r="5" spans="1:4" ht="63">
      <c r="A5" s="613"/>
      <c r="B5" s="32" t="s">
        <v>671</v>
      </c>
      <c r="C5" s="32" t="s">
        <v>729</v>
      </c>
    </row>
    <row r="6" spans="1:4">
      <c r="A6" s="79" t="s">
        <v>986</v>
      </c>
      <c r="B6" s="456">
        <v>3500.21</v>
      </c>
      <c r="C6" s="124">
        <v>1.5249999999999999</v>
      </c>
    </row>
    <row r="7" spans="1:4" ht="15.75">
      <c r="A7" s="36" t="s">
        <v>548</v>
      </c>
      <c r="B7" s="456">
        <v>3400.27</v>
      </c>
      <c r="C7" s="124">
        <v>1.31</v>
      </c>
    </row>
    <row r="8" spans="1:4" ht="15.75">
      <c r="A8" s="36" t="s">
        <v>713</v>
      </c>
      <c r="B8" s="456">
        <v>3251.05</v>
      </c>
      <c r="C8" s="124">
        <v>1.6099999999999999</v>
      </c>
    </row>
    <row r="9" spans="1:4" ht="15.75">
      <c r="A9" s="36" t="s">
        <v>546</v>
      </c>
      <c r="B9" s="456">
        <v>3306.63</v>
      </c>
      <c r="C9" s="124">
        <v>1.6949999999999998</v>
      </c>
    </row>
    <row r="10" spans="1:4" ht="15.75">
      <c r="A10" s="36" t="s">
        <v>542</v>
      </c>
      <c r="B10" s="456">
        <v>3588.44</v>
      </c>
      <c r="C10" s="124">
        <v>1.528</v>
      </c>
    </row>
    <row r="11" spans="1:4" ht="15.75">
      <c r="A11" s="36" t="s">
        <v>552</v>
      </c>
      <c r="B11" s="456">
        <v>3107.89</v>
      </c>
      <c r="C11" s="124">
        <v>1.282</v>
      </c>
    </row>
    <row r="12" spans="1:4" ht="15.75">
      <c r="A12" s="36" t="s">
        <v>554</v>
      </c>
      <c r="B12" s="456">
        <v>3501.46</v>
      </c>
      <c r="C12" s="124">
        <v>1.6819999999999999</v>
      </c>
    </row>
    <row r="13" spans="1:4" ht="15.75">
      <c r="A13" s="36" t="s">
        <v>551</v>
      </c>
      <c r="B13" s="456">
        <v>4033.85</v>
      </c>
      <c r="C13" s="124">
        <v>1.2970000000000002</v>
      </c>
    </row>
    <row r="14" spans="1:4" ht="15.75">
      <c r="A14" s="36" t="s">
        <v>545</v>
      </c>
      <c r="B14" s="457">
        <v>2890.18</v>
      </c>
      <c r="C14" s="125">
        <v>1.2429999999999999</v>
      </c>
    </row>
    <row r="15" spans="1:4" ht="15.75">
      <c r="A15" s="36" t="s">
        <v>547</v>
      </c>
      <c r="B15" s="456">
        <v>3047.81</v>
      </c>
      <c r="C15" s="124">
        <v>1.8180000000000001</v>
      </c>
    </row>
    <row r="16" spans="1:4" ht="15.75">
      <c r="A16" s="36" t="s">
        <v>543</v>
      </c>
      <c r="B16" s="456">
        <v>3916.08</v>
      </c>
      <c r="C16" s="124">
        <v>2.113</v>
      </c>
    </row>
    <row r="17" spans="1:3" ht="15.75">
      <c r="A17" s="36" t="s">
        <v>544</v>
      </c>
      <c r="B17" s="456">
        <v>3430.52</v>
      </c>
      <c r="C17" s="124">
        <v>1.484</v>
      </c>
    </row>
    <row r="18" spans="1:3" ht="15.75">
      <c r="A18" s="36" t="s">
        <v>555</v>
      </c>
      <c r="B18" s="456">
        <v>3572.72</v>
      </c>
      <c r="C18" s="124">
        <v>1.5150000000000001</v>
      </c>
    </row>
    <row r="19" spans="1:3" ht="15.75">
      <c r="A19" s="36" t="s">
        <v>553</v>
      </c>
      <c r="B19" s="456">
        <v>3122.44</v>
      </c>
      <c r="C19" s="124">
        <v>1.5960000000000001</v>
      </c>
    </row>
    <row r="20" spans="1:3" ht="15.75">
      <c r="A20" s="36" t="s">
        <v>714</v>
      </c>
      <c r="B20" s="456">
        <v>3163.03</v>
      </c>
      <c r="C20" s="124">
        <v>1.4700000000000002</v>
      </c>
    </row>
    <row r="21" spans="1:3" ht="15.75">
      <c r="A21" s="36" t="s">
        <v>549</v>
      </c>
      <c r="B21" s="456">
        <v>3715.02</v>
      </c>
      <c r="C21" s="124">
        <v>1.8849999999999998</v>
      </c>
    </row>
    <row r="22" spans="1:3" ht="15.75">
      <c r="A22" s="36" t="s">
        <v>541</v>
      </c>
      <c r="B22" s="456">
        <v>3400.91</v>
      </c>
      <c r="C22" s="124">
        <v>1.3839999999999999</v>
      </c>
    </row>
    <row r="23" spans="1:3" ht="94.5" customHeight="1">
      <c r="A23" s="517" t="s">
        <v>727</v>
      </c>
      <c r="B23" s="517"/>
      <c r="C23" s="517"/>
    </row>
  </sheetData>
  <mergeCells count="4">
    <mergeCell ref="A4:A5"/>
    <mergeCell ref="B4:C4"/>
    <mergeCell ref="A23:C23"/>
    <mergeCell ref="A3:C3"/>
  </mergeCells>
  <hyperlinks>
    <hyperlink ref="D3" location="Contents!A134" display="back to table of contents" xr:uid="{1C75413E-C54A-4BA7-BD79-47175AD389B0}"/>
  </hyperlinks>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690E1-B56E-4E94-AA17-11F3091B6CC5}">
  <dimension ref="A1:D23"/>
  <sheetViews>
    <sheetView workbookViewId="0"/>
  </sheetViews>
  <sheetFormatPr defaultRowHeight="15"/>
  <cols>
    <col min="1" max="1" width="25.28515625" customWidth="1"/>
    <col min="2" max="2" width="14.85546875" customWidth="1"/>
    <col min="3" max="3" width="14.5703125" customWidth="1"/>
  </cols>
  <sheetData>
    <row r="1" spans="1:4" ht="15.75">
      <c r="A1" s="77" t="s">
        <v>994</v>
      </c>
      <c r="B1" s="77"/>
      <c r="C1" s="58"/>
    </row>
    <row r="2" spans="1:4" ht="15.75">
      <c r="A2" s="77" t="s">
        <v>776</v>
      </c>
      <c r="B2" s="77"/>
      <c r="C2" s="58"/>
    </row>
    <row r="3" spans="1:4" ht="33" customHeight="1">
      <c r="A3" s="460" t="s">
        <v>1043</v>
      </c>
      <c r="B3" s="460"/>
      <c r="C3" s="460"/>
      <c r="D3" s="90" t="s">
        <v>83</v>
      </c>
    </row>
    <row r="4" spans="1:4" ht="15.75">
      <c r="A4" s="613" t="s">
        <v>538</v>
      </c>
      <c r="B4" s="485" t="s">
        <v>728</v>
      </c>
      <c r="C4" s="487"/>
    </row>
    <row r="5" spans="1:4" ht="63">
      <c r="A5" s="613"/>
      <c r="B5" s="32" t="s">
        <v>671</v>
      </c>
      <c r="C5" s="32" t="s">
        <v>729</v>
      </c>
    </row>
    <row r="6" spans="1:4">
      <c r="A6" s="79" t="s">
        <v>986</v>
      </c>
      <c r="B6" s="457">
        <v>2015.42</v>
      </c>
      <c r="C6" s="125">
        <v>0.84699999999999998</v>
      </c>
    </row>
    <row r="7" spans="1:4" ht="15.75">
      <c r="A7" s="36" t="s">
        <v>548</v>
      </c>
      <c r="B7" s="220">
        <v>2303.16</v>
      </c>
      <c r="C7" s="125">
        <v>0.95399999999999996</v>
      </c>
    </row>
    <row r="8" spans="1:4" ht="15.75">
      <c r="A8" s="36" t="s">
        <v>713</v>
      </c>
      <c r="B8" s="220">
        <v>2086.21</v>
      </c>
      <c r="C8" s="125">
        <v>1.04</v>
      </c>
    </row>
    <row r="9" spans="1:4" ht="15.75">
      <c r="A9" s="36" t="s">
        <v>546</v>
      </c>
      <c r="B9" s="220">
        <v>2032.59</v>
      </c>
      <c r="C9" s="125">
        <v>1.093</v>
      </c>
    </row>
    <row r="10" spans="1:4" ht="15.75">
      <c r="A10" s="36" t="s">
        <v>542</v>
      </c>
      <c r="B10" s="220">
        <v>2012.42</v>
      </c>
      <c r="C10" s="125">
        <v>0.8</v>
      </c>
    </row>
    <row r="11" spans="1:4" ht="15.75">
      <c r="A11" s="36" t="s">
        <v>552</v>
      </c>
      <c r="B11" s="220">
        <v>2063.1999999999998</v>
      </c>
      <c r="C11" s="125">
        <v>0.8</v>
      </c>
    </row>
    <row r="12" spans="1:4" ht="15.75">
      <c r="A12" s="36" t="s">
        <v>554</v>
      </c>
      <c r="B12" s="220">
        <v>1828.35</v>
      </c>
      <c r="C12" s="125">
        <v>0.85499999999999998</v>
      </c>
    </row>
    <row r="13" spans="1:4" ht="15.75">
      <c r="A13" s="36" t="s">
        <v>551</v>
      </c>
      <c r="B13" s="220">
        <v>2259.85</v>
      </c>
      <c r="C13" s="125">
        <v>0.64900000000000002</v>
      </c>
    </row>
    <row r="14" spans="1:4" ht="15.75">
      <c r="A14" s="36" t="s">
        <v>545</v>
      </c>
      <c r="B14" s="220">
        <v>1869.76</v>
      </c>
      <c r="C14" s="125">
        <v>0.69500000000000006</v>
      </c>
    </row>
    <row r="15" spans="1:4" ht="15.75">
      <c r="A15" s="36" t="s">
        <v>547</v>
      </c>
      <c r="B15" s="220">
        <v>1679.72</v>
      </c>
      <c r="C15" s="125">
        <v>0.82099999999999995</v>
      </c>
    </row>
    <row r="16" spans="1:4" ht="15.75">
      <c r="A16" s="36" t="s">
        <v>543</v>
      </c>
      <c r="B16" s="220">
        <v>1733.58</v>
      </c>
      <c r="C16" s="125">
        <v>0.72799999999999998</v>
      </c>
    </row>
    <row r="17" spans="1:3" ht="15.75">
      <c r="A17" s="36" t="s">
        <v>544</v>
      </c>
      <c r="B17" s="220">
        <v>2113.6999999999998</v>
      </c>
      <c r="C17" s="125">
        <v>0.99700000000000011</v>
      </c>
    </row>
    <row r="18" spans="1:3" ht="15.75">
      <c r="A18" s="36" t="s">
        <v>555</v>
      </c>
      <c r="B18" s="220">
        <v>2180.75</v>
      </c>
      <c r="C18" s="125">
        <v>0.91900000000000004</v>
      </c>
    </row>
    <row r="19" spans="1:3" ht="15.75">
      <c r="A19" s="36" t="s">
        <v>553</v>
      </c>
      <c r="B19" s="220">
        <v>1548.97</v>
      </c>
      <c r="C19" s="125">
        <v>0.71500000000000008</v>
      </c>
    </row>
    <row r="20" spans="1:3" ht="15.75">
      <c r="A20" s="36" t="s">
        <v>714</v>
      </c>
      <c r="B20" s="220">
        <v>1704.01</v>
      </c>
      <c r="C20" s="125">
        <v>0.88300000000000001</v>
      </c>
    </row>
    <row r="21" spans="1:3" ht="15.75">
      <c r="A21" s="36" t="s">
        <v>549</v>
      </c>
      <c r="B21" s="220">
        <v>1889.31</v>
      </c>
      <c r="C21" s="125">
        <v>0.97</v>
      </c>
    </row>
    <row r="22" spans="1:3" ht="15.75">
      <c r="A22" s="36" t="s">
        <v>541</v>
      </c>
      <c r="B22" s="220">
        <v>2027.11</v>
      </c>
      <c r="C22" s="127">
        <v>0.83200000000000007</v>
      </c>
    </row>
    <row r="23" spans="1:3" ht="96.75" customHeight="1">
      <c r="A23" s="517" t="s">
        <v>727</v>
      </c>
      <c r="B23" s="517"/>
      <c r="C23" s="517"/>
    </row>
  </sheetData>
  <mergeCells count="4">
    <mergeCell ref="A4:A5"/>
    <mergeCell ref="B4:C4"/>
    <mergeCell ref="A23:C23"/>
    <mergeCell ref="A3:C3"/>
  </mergeCells>
  <hyperlinks>
    <hyperlink ref="D3" location="Contents!A134" display="back to table of contents" xr:uid="{26BF4A37-5609-4DD4-BA63-4DEAFBF36673}"/>
  </hyperlinks>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7D3F4-4913-4F9D-BF41-7FB22DB333BD}">
  <dimension ref="A1:D22"/>
  <sheetViews>
    <sheetView workbookViewId="0"/>
  </sheetViews>
  <sheetFormatPr defaultRowHeight="15"/>
  <cols>
    <col min="1" max="1" width="29.28515625" customWidth="1"/>
    <col min="2" max="2" width="12.42578125" customWidth="1"/>
    <col min="3" max="3" width="12.7109375" customWidth="1"/>
  </cols>
  <sheetData>
    <row r="1" spans="1:4" ht="15.75">
      <c r="A1" s="77" t="s">
        <v>994</v>
      </c>
      <c r="B1" s="58"/>
      <c r="C1" s="58"/>
    </row>
    <row r="2" spans="1:4" s="11" customFormat="1" ht="15.75">
      <c r="A2" s="77" t="s">
        <v>779</v>
      </c>
      <c r="B2" s="77"/>
      <c r="C2" s="77"/>
    </row>
    <row r="3" spans="1:4" ht="18.75" customHeight="1">
      <c r="A3" s="507" t="s">
        <v>1044</v>
      </c>
      <c r="B3" s="507"/>
      <c r="C3" s="507"/>
      <c r="D3" s="90" t="s">
        <v>83</v>
      </c>
    </row>
    <row r="4" spans="1:4">
      <c r="A4" s="614" t="s">
        <v>730</v>
      </c>
      <c r="B4" s="614" t="s">
        <v>63</v>
      </c>
      <c r="C4" s="521" t="s">
        <v>778</v>
      </c>
    </row>
    <row r="5" spans="1:4" ht="48" customHeight="1">
      <c r="A5" s="615"/>
      <c r="B5" s="615"/>
      <c r="C5" s="521"/>
    </row>
    <row r="6" spans="1:4" ht="15.75">
      <c r="A6" s="79" t="s">
        <v>986</v>
      </c>
      <c r="B6" s="109">
        <v>55.3</v>
      </c>
      <c r="C6" s="35">
        <v>48</v>
      </c>
      <c r="D6" s="14"/>
    </row>
    <row r="7" spans="1:4" ht="15.75">
      <c r="A7" s="36" t="s">
        <v>548</v>
      </c>
      <c r="B7" s="109">
        <v>58.3</v>
      </c>
      <c r="C7" s="35">
        <v>50</v>
      </c>
      <c r="D7" s="14"/>
    </row>
    <row r="8" spans="1:4" ht="15.75">
      <c r="A8" s="36" t="s">
        <v>550</v>
      </c>
      <c r="B8" s="109">
        <v>48.9</v>
      </c>
      <c r="C8" s="35">
        <v>44.3</v>
      </c>
      <c r="D8" s="14"/>
    </row>
    <row r="9" spans="1:4" ht="15.75">
      <c r="A9" s="36" t="s">
        <v>546</v>
      </c>
      <c r="B9" s="109">
        <v>51.2</v>
      </c>
      <c r="C9" s="35">
        <v>46.9</v>
      </c>
      <c r="D9" s="14"/>
    </row>
    <row r="10" spans="1:4" ht="15.75">
      <c r="A10" s="36" t="s">
        <v>542</v>
      </c>
      <c r="B10" s="109">
        <v>53.1</v>
      </c>
      <c r="C10" s="35">
        <v>49.5</v>
      </c>
      <c r="D10" s="14"/>
    </row>
    <row r="11" spans="1:4" ht="15.75">
      <c r="A11" s="36" t="s">
        <v>552</v>
      </c>
      <c r="B11" s="109">
        <v>51.4</v>
      </c>
      <c r="C11" s="35">
        <v>44.4</v>
      </c>
      <c r="D11" s="14"/>
    </row>
    <row r="12" spans="1:4" ht="15.75">
      <c r="A12" s="36" t="s">
        <v>554</v>
      </c>
      <c r="B12" s="109">
        <v>53.5</v>
      </c>
      <c r="C12" s="35">
        <v>46</v>
      </c>
      <c r="D12" s="14"/>
    </row>
    <row r="13" spans="1:4" ht="15.75">
      <c r="A13" s="36" t="s">
        <v>551</v>
      </c>
      <c r="B13" s="109">
        <v>61.1</v>
      </c>
      <c r="C13" s="35">
        <v>48.8</v>
      </c>
      <c r="D13" s="14"/>
    </row>
    <row r="14" spans="1:4" ht="15.75">
      <c r="A14" s="36" t="s">
        <v>545</v>
      </c>
      <c r="B14" s="109">
        <v>53.3</v>
      </c>
      <c r="C14" s="35">
        <v>46</v>
      </c>
      <c r="D14" s="14"/>
    </row>
    <row r="15" spans="1:4" ht="15.75">
      <c r="A15" s="36" t="s">
        <v>547</v>
      </c>
      <c r="B15" s="109">
        <v>52.1</v>
      </c>
      <c r="C15" s="35">
        <v>48.4</v>
      </c>
      <c r="D15" s="14"/>
    </row>
    <row r="16" spans="1:4" ht="15.75">
      <c r="A16" s="36" t="s">
        <v>543</v>
      </c>
      <c r="B16" s="109">
        <v>49</v>
      </c>
      <c r="C16" s="35">
        <v>43</v>
      </c>
      <c r="D16" s="14"/>
    </row>
    <row r="17" spans="1:4" ht="15.75">
      <c r="A17" s="36" t="s">
        <v>544</v>
      </c>
      <c r="B17" s="109">
        <v>59</v>
      </c>
      <c r="C17" s="35">
        <v>51.9</v>
      </c>
      <c r="D17" s="14"/>
    </row>
    <row r="18" spans="1:4" ht="15.75">
      <c r="A18" s="36" t="s">
        <v>555</v>
      </c>
      <c r="B18" s="109">
        <v>55.7</v>
      </c>
      <c r="C18" s="35">
        <v>48.7</v>
      </c>
      <c r="D18" s="14"/>
    </row>
    <row r="19" spans="1:4" ht="15.75">
      <c r="A19" s="36" t="s">
        <v>553</v>
      </c>
      <c r="B19" s="109">
        <v>47.1</v>
      </c>
      <c r="C19" s="35">
        <v>44.4</v>
      </c>
      <c r="D19" s="14"/>
    </row>
    <row r="20" spans="1:4" ht="15.75">
      <c r="A20" s="36" t="s">
        <v>540</v>
      </c>
      <c r="B20" s="109">
        <v>52.4</v>
      </c>
      <c r="C20" s="35">
        <v>47.4</v>
      </c>
      <c r="D20" s="14"/>
    </row>
    <row r="21" spans="1:4" ht="15.75">
      <c r="A21" s="36" t="s">
        <v>549</v>
      </c>
      <c r="B21" s="109">
        <v>56</v>
      </c>
      <c r="C21" s="35">
        <v>48.8</v>
      </c>
      <c r="D21" s="14"/>
    </row>
    <row r="22" spans="1:4" ht="15.75">
      <c r="A22" s="36" t="s">
        <v>541</v>
      </c>
      <c r="B22" s="109">
        <v>53.6</v>
      </c>
      <c r="C22" s="35">
        <v>48.7</v>
      </c>
      <c r="D22" s="14"/>
    </row>
  </sheetData>
  <mergeCells count="4">
    <mergeCell ref="A3:C3"/>
    <mergeCell ref="A4:A5"/>
    <mergeCell ref="B4:B5"/>
    <mergeCell ref="C4:C5"/>
  </mergeCells>
  <hyperlinks>
    <hyperlink ref="D3" location="Contents!A134" display="back to table of contents" xr:uid="{775EA11A-5563-4A2A-B239-991491EA557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F5ACC-4362-4939-B8E5-51EA75AFC7A7}">
  <dimension ref="A1:H10"/>
  <sheetViews>
    <sheetView workbookViewId="0"/>
  </sheetViews>
  <sheetFormatPr defaultRowHeight="15"/>
  <cols>
    <col min="1" max="1" width="20.42578125" customWidth="1"/>
    <col min="3" max="3" width="11.7109375" customWidth="1"/>
    <col min="5" max="5" width="11.42578125" customWidth="1"/>
  </cols>
  <sheetData>
    <row r="1" spans="1:8" ht="15.75">
      <c r="A1" s="77" t="s">
        <v>101</v>
      </c>
      <c r="B1" s="198"/>
      <c r="C1" s="198"/>
      <c r="D1" s="198"/>
      <c r="E1" s="198"/>
      <c r="F1" s="16"/>
      <c r="G1" s="16"/>
      <c r="H1" s="16"/>
    </row>
    <row r="2" spans="1:8" ht="15.75">
      <c r="A2" s="103" t="s">
        <v>53</v>
      </c>
      <c r="B2" s="198"/>
      <c r="C2" s="198"/>
      <c r="D2" s="198"/>
      <c r="E2" s="198"/>
      <c r="F2" s="24" t="s">
        <v>83</v>
      </c>
      <c r="G2" s="16"/>
      <c r="H2" s="16"/>
    </row>
    <row r="3" spans="1:8" ht="15.75">
      <c r="A3" s="463"/>
      <c r="B3" s="465" t="s">
        <v>62</v>
      </c>
      <c r="C3" s="466"/>
      <c r="D3" s="465" t="s">
        <v>70</v>
      </c>
      <c r="E3" s="466"/>
      <c r="F3" s="16"/>
      <c r="G3" s="16"/>
      <c r="H3" s="16"/>
    </row>
    <row r="4" spans="1:8" ht="15.75">
      <c r="A4" s="464"/>
      <c r="B4" s="199" t="s">
        <v>8</v>
      </c>
      <c r="C4" s="199" t="s">
        <v>9</v>
      </c>
      <c r="D4" s="199" t="s">
        <v>8</v>
      </c>
      <c r="E4" s="199" t="s">
        <v>9</v>
      </c>
      <c r="F4" s="16"/>
      <c r="G4" s="16"/>
      <c r="H4" s="16"/>
    </row>
    <row r="5" spans="1:8" ht="15.75">
      <c r="A5" s="21" t="s">
        <v>64</v>
      </c>
      <c r="B5" s="200"/>
      <c r="C5" s="200"/>
      <c r="D5" s="200"/>
      <c r="E5" s="200"/>
      <c r="F5" s="16"/>
      <c r="G5" s="16"/>
      <c r="H5" s="16"/>
    </row>
    <row r="6" spans="1:8" ht="15.75">
      <c r="A6" s="75" t="s">
        <v>65</v>
      </c>
      <c r="B6" s="201">
        <v>50.9</v>
      </c>
      <c r="C6" s="201">
        <v>49.2</v>
      </c>
      <c r="D6" s="202">
        <v>53.6</v>
      </c>
      <c r="E6" s="202">
        <v>46.4</v>
      </c>
      <c r="F6" s="16"/>
      <c r="G6" s="16"/>
      <c r="H6" s="16"/>
    </row>
    <row r="7" spans="1:8" ht="31.5" customHeight="1">
      <c r="A7" s="75" t="s">
        <v>66</v>
      </c>
      <c r="B7" s="201">
        <v>51.4</v>
      </c>
      <c r="C7" s="201">
        <v>48.6</v>
      </c>
      <c r="D7" s="202" t="s">
        <v>22</v>
      </c>
      <c r="E7" s="202" t="s">
        <v>22</v>
      </c>
      <c r="F7" s="16"/>
      <c r="G7" s="16"/>
      <c r="H7" s="16"/>
    </row>
    <row r="8" spans="1:8" ht="15.75">
      <c r="A8" s="116" t="s">
        <v>67</v>
      </c>
      <c r="B8" s="202">
        <v>49.9</v>
      </c>
      <c r="C8" s="202">
        <v>50.1</v>
      </c>
      <c r="D8" s="202">
        <v>50.7</v>
      </c>
      <c r="E8" s="202">
        <v>49.3</v>
      </c>
      <c r="F8" s="16"/>
      <c r="G8" s="16"/>
      <c r="H8" s="16"/>
    </row>
    <row r="9" spans="1:8" ht="31.5" customHeight="1">
      <c r="A9" s="75" t="s">
        <v>68</v>
      </c>
      <c r="B9" s="201">
        <v>24.8</v>
      </c>
      <c r="C9" s="201">
        <v>75.2</v>
      </c>
      <c r="D9" s="202">
        <v>23</v>
      </c>
      <c r="E9" s="202">
        <v>77</v>
      </c>
      <c r="F9" s="16"/>
      <c r="G9" s="16"/>
      <c r="H9" s="16"/>
    </row>
    <row r="10" spans="1:8" ht="45" customHeight="1">
      <c r="A10" s="75" t="s">
        <v>69</v>
      </c>
      <c r="B10" s="203">
        <v>36.042279749546786</v>
      </c>
      <c r="C10" s="202">
        <v>63.957720250453207</v>
      </c>
      <c r="D10" s="202">
        <v>37.790168021754468</v>
      </c>
      <c r="E10" s="202">
        <v>62.209831978245532</v>
      </c>
      <c r="F10" s="16"/>
      <c r="G10" s="16"/>
      <c r="H10" s="16"/>
    </row>
  </sheetData>
  <mergeCells count="3">
    <mergeCell ref="A3:A4"/>
    <mergeCell ref="B3:C3"/>
    <mergeCell ref="D3:E3"/>
  </mergeCells>
  <hyperlinks>
    <hyperlink ref="F2" location="Contents!A12" display="back to table of contents" xr:uid="{3672C6B0-1BF5-4A06-A778-53C68A2CCE91}"/>
  </hyperlinks>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A7CD2-FCE3-40EB-AF3D-61B51F5B6FAF}">
  <dimension ref="A1:C22"/>
  <sheetViews>
    <sheetView workbookViewId="0"/>
  </sheetViews>
  <sheetFormatPr defaultRowHeight="15"/>
  <cols>
    <col min="1" max="1" width="25.140625" customWidth="1"/>
    <col min="2" max="2" width="18.5703125" customWidth="1"/>
  </cols>
  <sheetData>
    <row r="1" spans="1:3" ht="15.75">
      <c r="A1" s="77" t="s">
        <v>994</v>
      </c>
      <c r="B1" s="58"/>
      <c r="C1" s="58"/>
    </row>
    <row r="2" spans="1:3" ht="15.75">
      <c r="A2" s="77" t="s">
        <v>780</v>
      </c>
      <c r="B2" s="58"/>
      <c r="C2" s="58"/>
    </row>
    <row r="3" spans="1:3" ht="54" customHeight="1">
      <c r="A3" s="507" t="s">
        <v>1045</v>
      </c>
      <c r="B3" s="507"/>
      <c r="C3" s="90" t="s">
        <v>83</v>
      </c>
    </row>
    <row r="4" spans="1:3" ht="15.75">
      <c r="A4" s="32" t="s">
        <v>538</v>
      </c>
      <c r="B4" s="32" t="s">
        <v>987</v>
      </c>
      <c r="C4" s="58"/>
    </row>
    <row r="5" spans="1:3" ht="15.75">
      <c r="A5" s="79" t="s">
        <v>986</v>
      </c>
      <c r="B5" s="458">
        <v>1370</v>
      </c>
      <c r="C5" s="58"/>
    </row>
    <row r="6" spans="1:3" ht="15.75">
      <c r="A6" s="36" t="s">
        <v>548</v>
      </c>
      <c r="B6" s="99">
        <v>1496</v>
      </c>
      <c r="C6" s="58"/>
    </row>
    <row r="7" spans="1:3" ht="15.75">
      <c r="A7" s="36" t="s">
        <v>550</v>
      </c>
      <c r="B7" s="99">
        <v>584</v>
      </c>
      <c r="C7" s="58"/>
    </row>
    <row r="8" spans="1:3" ht="15.75">
      <c r="A8" s="36" t="s">
        <v>546</v>
      </c>
      <c r="B8" s="99">
        <v>799</v>
      </c>
      <c r="C8" s="58"/>
    </row>
    <row r="9" spans="1:3" ht="15.75">
      <c r="A9" s="36" t="s">
        <v>542</v>
      </c>
      <c r="B9" s="99">
        <v>297</v>
      </c>
      <c r="C9" s="58"/>
    </row>
    <row r="10" spans="1:3" ht="15.75">
      <c r="A10" s="36" t="s">
        <v>552</v>
      </c>
      <c r="B10" s="99">
        <v>849</v>
      </c>
      <c r="C10" s="58"/>
    </row>
    <row r="11" spans="1:3" ht="15.75">
      <c r="A11" s="36" t="s">
        <v>554</v>
      </c>
      <c r="B11" s="99">
        <v>2156</v>
      </c>
      <c r="C11" s="58"/>
    </row>
    <row r="12" spans="1:3" ht="15.75">
      <c r="A12" s="36" t="s">
        <v>551</v>
      </c>
      <c r="B12" s="99">
        <v>3368</v>
      </c>
      <c r="C12" s="58"/>
    </row>
    <row r="13" spans="1:3" ht="15.75">
      <c r="A13" s="36" t="s">
        <v>545</v>
      </c>
      <c r="B13" s="99">
        <v>578</v>
      </c>
      <c r="C13" s="58"/>
    </row>
    <row r="14" spans="1:3" ht="15.75">
      <c r="A14" s="36" t="s">
        <v>547</v>
      </c>
      <c r="B14" s="99">
        <v>703</v>
      </c>
      <c r="C14" s="58"/>
    </row>
    <row r="15" spans="1:3" ht="15.75">
      <c r="A15" s="36" t="s">
        <v>543</v>
      </c>
      <c r="B15" s="99">
        <v>449</v>
      </c>
      <c r="C15" s="58"/>
    </row>
    <row r="16" spans="1:3" ht="15.75">
      <c r="A16" s="36" t="s">
        <v>544</v>
      </c>
      <c r="B16" s="99">
        <v>1969</v>
      </c>
      <c r="C16" s="58"/>
    </row>
    <row r="17" spans="1:3" ht="15.75">
      <c r="A17" s="36" t="s">
        <v>555</v>
      </c>
      <c r="B17" s="99">
        <v>864</v>
      </c>
      <c r="C17" s="58"/>
    </row>
    <row r="18" spans="1:3" ht="15.75">
      <c r="A18" s="36" t="s">
        <v>553</v>
      </c>
      <c r="B18" s="99">
        <v>438</v>
      </c>
      <c r="C18" s="58"/>
    </row>
    <row r="19" spans="1:3" ht="15.75">
      <c r="A19" s="36" t="s">
        <v>540</v>
      </c>
      <c r="B19" s="99">
        <v>511</v>
      </c>
      <c r="C19" s="58"/>
    </row>
    <row r="20" spans="1:3" ht="15.75">
      <c r="A20" s="36" t="s">
        <v>549</v>
      </c>
      <c r="B20" s="99">
        <v>909</v>
      </c>
      <c r="C20" s="58"/>
    </row>
    <row r="21" spans="1:3" ht="15.75">
      <c r="A21" s="36" t="s">
        <v>541</v>
      </c>
      <c r="B21" s="99">
        <v>576</v>
      </c>
      <c r="C21" s="58"/>
    </row>
    <row r="22" spans="1:3" ht="15.75">
      <c r="A22" s="58"/>
      <c r="B22" s="58"/>
      <c r="C22" s="58"/>
    </row>
  </sheetData>
  <mergeCells count="1">
    <mergeCell ref="A3:B3"/>
  </mergeCells>
  <hyperlinks>
    <hyperlink ref="C3" location="Contents!A134" display="back to table of contents" xr:uid="{3E1B94DB-99AD-46CB-A1D5-8E70BAC0E379}"/>
  </hyperlinks>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13FCB-4FB8-4D17-A4FF-03C19C3DB3FC}">
  <dimension ref="A1:C21"/>
  <sheetViews>
    <sheetView workbookViewId="0"/>
  </sheetViews>
  <sheetFormatPr defaultRowHeight="15"/>
  <cols>
    <col min="1" max="1" width="26.5703125" customWidth="1"/>
    <col min="2" max="2" width="21.140625" customWidth="1"/>
  </cols>
  <sheetData>
    <row r="1" spans="1:3" ht="15.75">
      <c r="A1" s="77" t="s">
        <v>994</v>
      </c>
      <c r="B1" s="58"/>
    </row>
    <row r="2" spans="1:3" ht="15.75">
      <c r="A2" s="77" t="s">
        <v>781</v>
      </c>
      <c r="B2" s="58"/>
    </row>
    <row r="3" spans="1:3" ht="15.75">
      <c r="A3" s="87" t="s">
        <v>1046</v>
      </c>
      <c r="B3" s="87"/>
      <c r="C3" s="90" t="s">
        <v>83</v>
      </c>
    </row>
    <row r="4" spans="1:3" ht="47.25">
      <c r="A4" s="32" t="s">
        <v>538</v>
      </c>
      <c r="B4" s="32" t="s">
        <v>733</v>
      </c>
    </row>
    <row r="5" spans="1:3" ht="15.75">
      <c r="A5" s="79" t="s">
        <v>986</v>
      </c>
      <c r="B5" s="128">
        <v>29</v>
      </c>
    </row>
    <row r="6" spans="1:3" ht="15.75">
      <c r="A6" s="36" t="s">
        <v>548</v>
      </c>
      <c r="B6" s="128">
        <v>16</v>
      </c>
    </row>
    <row r="7" spans="1:3" ht="15.75">
      <c r="A7" s="36" t="s">
        <v>550</v>
      </c>
      <c r="B7" s="128">
        <v>56.6</v>
      </c>
    </row>
    <row r="8" spans="1:3" ht="15.75">
      <c r="A8" s="36" t="s">
        <v>546</v>
      </c>
      <c r="B8" s="128">
        <v>53.8</v>
      </c>
    </row>
    <row r="9" spans="1:3" ht="15.75">
      <c r="A9" s="36" t="s">
        <v>542</v>
      </c>
      <c r="B9" s="128">
        <v>40.200000000000003</v>
      </c>
    </row>
    <row r="10" spans="1:3" ht="15.75">
      <c r="A10" s="36" t="s">
        <v>552</v>
      </c>
      <c r="B10" s="128">
        <v>10.4</v>
      </c>
    </row>
    <row r="11" spans="1:3" ht="15.75">
      <c r="A11" s="36" t="s">
        <v>554</v>
      </c>
      <c r="B11" s="128">
        <v>27.6</v>
      </c>
    </row>
    <row r="12" spans="1:3" ht="15.75">
      <c r="A12" s="36" t="s">
        <v>551</v>
      </c>
      <c r="B12" s="128">
        <v>10.6</v>
      </c>
    </row>
    <row r="13" spans="1:3" ht="15.75">
      <c r="A13" s="36" t="s">
        <v>545</v>
      </c>
      <c r="B13" s="128">
        <v>9.1999999999999993</v>
      </c>
    </row>
    <row r="14" spans="1:3" ht="15.75">
      <c r="A14" s="36" t="s">
        <v>547</v>
      </c>
      <c r="B14" s="128">
        <v>26.7</v>
      </c>
    </row>
    <row r="15" spans="1:3" ht="15.75">
      <c r="A15" s="36" t="s">
        <v>543</v>
      </c>
      <c r="B15" s="128">
        <v>78.599999999999994</v>
      </c>
    </row>
    <row r="16" spans="1:3" ht="15.75">
      <c r="A16" s="36" t="s">
        <v>544</v>
      </c>
      <c r="B16" s="128">
        <v>66.5</v>
      </c>
    </row>
    <row r="17" spans="1:2" ht="15.75">
      <c r="A17" s="36" t="s">
        <v>555</v>
      </c>
      <c r="B17" s="128">
        <v>12.3</v>
      </c>
    </row>
    <row r="18" spans="1:2" ht="15.75">
      <c r="A18" s="36" t="s">
        <v>553</v>
      </c>
      <c r="B18" s="128">
        <v>30.2</v>
      </c>
    </row>
    <row r="19" spans="1:2" ht="15.75">
      <c r="A19" s="36" t="s">
        <v>540</v>
      </c>
      <c r="B19" s="128">
        <v>93.7</v>
      </c>
    </row>
    <row r="20" spans="1:2" ht="15.75">
      <c r="A20" s="36" t="s">
        <v>549</v>
      </c>
      <c r="B20" s="128">
        <v>72.2</v>
      </c>
    </row>
    <row r="21" spans="1:2" ht="15.75">
      <c r="A21" s="36" t="s">
        <v>541</v>
      </c>
      <c r="B21" s="128">
        <v>59.6</v>
      </c>
    </row>
  </sheetData>
  <hyperlinks>
    <hyperlink ref="C3" location="Contents!A134" display="back to table of contents" xr:uid="{0DDE41DC-1229-464F-BA57-0AED8725F36C}"/>
  </hyperlinks>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2D57E-9E31-4B9F-8F42-6B52656F30BD}">
  <dimension ref="A1:C22"/>
  <sheetViews>
    <sheetView workbookViewId="0"/>
  </sheetViews>
  <sheetFormatPr defaultRowHeight="15"/>
  <cols>
    <col min="1" max="1" width="25.5703125" customWidth="1"/>
    <col min="2" max="2" width="19.7109375" customWidth="1"/>
  </cols>
  <sheetData>
    <row r="1" spans="1:3" ht="15.75">
      <c r="A1" s="77" t="s">
        <v>994</v>
      </c>
      <c r="B1" s="58"/>
    </row>
    <row r="2" spans="1:3" ht="15.75">
      <c r="A2" s="77" t="s">
        <v>782</v>
      </c>
      <c r="B2" s="58"/>
    </row>
    <row r="3" spans="1:3" ht="33.75" customHeight="1">
      <c r="A3" s="507" t="s">
        <v>1047</v>
      </c>
      <c r="B3" s="507"/>
      <c r="C3" s="90" t="s">
        <v>83</v>
      </c>
    </row>
    <row r="4" spans="1:3" ht="15.75">
      <c r="A4" s="32" t="s">
        <v>538</v>
      </c>
      <c r="B4" s="32" t="s">
        <v>734</v>
      </c>
    </row>
    <row r="5" spans="1:3" ht="15.75">
      <c r="A5" s="79" t="s">
        <v>986</v>
      </c>
      <c r="B5" s="128">
        <v>100</v>
      </c>
    </row>
    <row r="6" spans="1:3" ht="15.75">
      <c r="A6" s="36" t="s">
        <v>548</v>
      </c>
      <c r="B6" s="128">
        <v>106.5</v>
      </c>
    </row>
    <row r="7" spans="1:3" ht="15.75">
      <c r="A7" s="36" t="s">
        <v>550</v>
      </c>
      <c r="B7" s="128">
        <v>80.7</v>
      </c>
    </row>
    <row r="8" spans="1:3" ht="15.75">
      <c r="A8" s="36" t="s">
        <v>546</v>
      </c>
      <c r="B8" s="128">
        <v>70.599999999999994</v>
      </c>
    </row>
    <row r="9" spans="1:3" ht="15.75">
      <c r="A9" s="36" t="s">
        <v>542</v>
      </c>
      <c r="B9" s="128">
        <v>79.8</v>
      </c>
    </row>
    <row r="10" spans="1:3" ht="15.75">
      <c r="A10" s="36" t="s">
        <v>552</v>
      </c>
      <c r="B10" s="128">
        <v>94.6</v>
      </c>
    </row>
    <row r="11" spans="1:3" ht="15.75">
      <c r="A11" s="36" t="s">
        <v>554</v>
      </c>
      <c r="B11" s="128">
        <v>89.6</v>
      </c>
    </row>
    <row r="12" spans="1:3" ht="15.75">
      <c r="A12" s="36" t="s">
        <v>551</v>
      </c>
      <c r="B12" s="128">
        <v>157.4</v>
      </c>
    </row>
    <row r="13" spans="1:3" ht="15.75">
      <c r="A13" s="36" t="s">
        <v>545</v>
      </c>
      <c r="B13" s="128">
        <v>80.599999999999994</v>
      </c>
    </row>
    <row r="14" spans="1:3" ht="15.75">
      <c r="A14" s="36" t="s">
        <v>547</v>
      </c>
      <c r="B14" s="128">
        <v>72.900000000000006</v>
      </c>
    </row>
    <row r="15" spans="1:3" ht="15.75">
      <c r="A15" s="36" t="s">
        <v>543</v>
      </c>
      <c r="B15" s="128">
        <v>77.7</v>
      </c>
    </row>
    <row r="16" spans="1:3" ht="15.75">
      <c r="A16" s="36" t="s">
        <v>544</v>
      </c>
      <c r="B16" s="128">
        <v>95.3</v>
      </c>
    </row>
    <row r="17" spans="1:2" ht="15.75">
      <c r="A17" s="36" t="s">
        <v>555</v>
      </c>
      <c r="B17" s="128">
        <v>100.2</v>
      </c>
    </row>
    <row r="18" spans="1:2" ht="15.75">
      <c r="A18" s="36" t="s">
        <v>553</v>
      </c>
      <c r="B18" s="128">
        <v>76.7</v>
      </c>
    </row>
    <row r="19" spans="1:2" ht="15.75">
      <c r="A19" s="36" t="s">
        <v>540</v>
      </c>
      <c r="B19" s="128">
        <v>71</v>
      </c>
    </row>
    <row r="20" spans="1:2" ht="15.75">
      <c r="A20" s="36" t="s">
        <v>549</v>
      </c>
      <c r="B20" s="128">
        <v>104.9</v>
      </c>
    </row>
    <row r="21" spans="1:2" ht="15.75">
      <c r="A21" s="36" t="s">
        <v>541</v>
      </c>
      <c r="B21" s="128">
        <v>81.900000000000006</v>
      </c>
    </row>
    <row r="22" spans="1:2" ht="19.5" customHeight="1">
      <c r="A22" s="58" t="s">
        <v>735</v>
      </c>
      <c r="B22" s="130"/>
    </row>
  </sheetData>
  <mergeCells count="1">
    <mergeCell ref="A3:B3"/>
  </mergeCells>
  <hyperlinks>
    <hyperlink ref="C3" location="Contents!A134" display="back to table of contents" xr:uid="{72B39435-5D0F-4E47-87ED-E0EFCDD57F9A}"/>
  </hyperlinks>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4BCA5-2870-4C6B-809A-7CED0419FA02}">
  <dimension ref="A1:C23"/>
  <sheetViews>
    <sheetView workbookViewId="0"/>
  </sheetViews>
  <sheetFormatPr defaultRowHeight="15"/>
  <cols>
    <col min="1" max="1" width="25.28515625" customWidth="1"/>
    <col min="2" max="2" width="31" customWidth="1"/>
  </cols>
  <sheetData>
    <row r="1" spans="1:3" ht="15.75">
      <c r="A1" s="77" t="s">
        <v>994</v>
      </c>
      <c r="B1" s="58"/>
    </row>
    <row r="2" spans="1:3" ht="15.75">
      <c r="A2" s="77" t="s">
        <v>783</v>
      </c>
      <c r="B2" s="58"/>
    </row>
    <row r="3" spans="1:3" ht="15.75">
      <c r="A3" s="621" t="s">
        <v>1048</v>
      </c>
      <c r="B3" s="621"/>
      <c r="C3" s="90" t="s">
        <v>83</v>
      </c>
    </row>
    <row r="4" spans="1:3" ht="15" customHeight="1">
      <c r="A4" s="614" t="s">
        <v>538</v>
      </c>
      <c r="B4" s="614" t="s">
        <v>736</v>
      </c>
    </row>
    <row r="5" spans="1:3">
      <c r="A5" s="615"/>
      <c r="B5" s="615"/>
    </row>
    <row r="6" spans="1:3">
      <c r="A6" s="616"/>
      <c r="B6" s="616"/>
    </row>
    <row r="7" spans="1:3" ht="19.5" customHeight="1">
      <c r="A7" s="79" t="s">
        <v>986</v>
      </c>
      <c r="B7" s="254">
        <v>11785</v>
      </c>
    </row>
    <row r="8" spans="1:3" ht="15.75">
      <c r="A8" s="36" t="s">
        <v>548</v>
      </c>
      <c r="B8" s="254">
        <v>11637</v>
      </c>
    </row>
    <row r="9" spans="1:3" ht="15" customHeight="1">
      <c r="A9" s="36" t="s">
        <v>550</v>
      </c>
      <c r="B9" s="254">
        <v>8909</v>
      </c>
    </row>
    <row r="10" spans="1:3" ht="15.75">
      <c r="A10" s="36" t="s">
        <v>546</v>
      </c>
      <c r="B10" s="254">
        <v>8621</v>
      </c>
    </row>
    <row r="11" spans="1:3" ht="15.75">
      <c r="A11" s="36" t="s">
        <v>542</v>
      </c>
      <c r="B11" s="254">
        <v>10402</v>
      </c>
    </row>
    <row r="12" spans="1:3" ht="15.75">
      <c r="A12" s="36" t="s">
        <v>552</v>
      </c>
      <c r="B12" s="254">
        <v>9139</v>
      </c>
    </row>
    <row r="13" spans="1:3" ht="15.75">
      <c r="A13" s="36" t="s">
        <v>554</v>
      </c>
      <c r="B13" s="254">
        <v>9636</v>
      </c>
    </row>
    <row r="14" spans="1:3" ht="15" customHeight="1">
      <c r="A14" s="36" t="s">
        <v>551</v>
      </c>
      <c r="B14" s="254">
        <v>20911</v>
      </c>
    </row>
    <row r="15" spans="1:3" ht="15.75">
      <c r="A15" s="36" t="s">
        <v>545</v>
      </c>
      <c r="B15" s="254">
        <v>11362</v>
      </c>
    </row>
    <row r="16" spans="1:3" ht="15" customHeight="1">
      <c r="A16" s="36" t="s">
        <v>547</v>
      </c>
      <c r="B16" s="254">
        <v>9442</v>
      </c>
    </row>
    <row r="17" spans="1:2" ht="15.75">
      <c r="A17" s="36" t="s">
        <v>543</v>
      </c>
      <c r="B17" s="254">
        <v>10553</v>
      </c>
    </row>
    <row r="18" spans="1:2" ht="15.75">
      <c r="A18" s="36" t="s">
        <v>544</v>
      </c>
      <c r="B18" s="254">
        <v>12336</v>
      </c>
    </row>
    <row r="19" spans="1:2" ht="15.75">
      <c r="A19" s="36" t="s">
        <v>555</v>
      </c>
      <c r="B19" s="254">
        <v>10896</v>
      </c>
    </row>
    <row r="20" spans="1:2" ht="15.75">
      <c r="A20" s="36" t="s">
        <v>553</v>
      </c>
      <c r="B20" s="254">
        <v>7967</v>
      </c>
    </row>
    <row r="21" spans="1:2" ht="15.75">
      <c r="A21" s="36" t="s">
        <v>540</v>
      </c>
      <c r="B21" s="254">
        <v>7741</v>
      </c>
    </row>
    <row r="22" spans="1:2" ht="15.75">
      <c r="A22" s="36" t="s">
        <v>549</v>
      </c>
      <c r="B22" s="254">
        <v>10870</v>
      </c>
    </row>
    <row r="23" spans="1:2" ht="15.75">
      <c r="A23" s="36" t="s">
        <v>541</v>
      </c>
      <c r="B23" s="254">
        <v>11426</v>
      </c>
    </row>
  </sheetData>
  <mergeCells count="3">
    <mergeCell ref="A3:B3"/>
    <mergeCell ref="A4:A6"/>
    <mergeCell ref="B4:B6"/>
  </mergeCells>
  <hyperlinks>
    <hyperlink ref="C3" location="Contents!A134" display="back to table of contents" xr:uid="{717BEB3D-5431-4328-8214-E81B9A851026}"/>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DEA50-9068-4626-8FEC-2E9F18F3A9B7}">
  <dimension ref="A1:F11"/>
  <sheetViews>
    <sheetView workbookViewId="0"/>
  </sheetViews>
  <sheetFormatPr defaultRowHeight="15"/>
  <cols>
    <col min="1" max="1" width="24.28515625" customWidth="1"/>
    <col min="2" max="2" width="10.42578125" customWidth="1"/>
    <col min="3" max="3" width="10.7109375" customWidth="1"/>
  </cols>
  <sheetData>
    <row r="1" spans="1:6" ht="15.75">
      <c r="A1" s="77" t="s">
        <v>101</v>
      </c>
      <c r="B1" s="16"/>
      <c r="C1" s="198"/>
      <c r="D1" s="198"/>
      <c r="E1" s="16"/>
      <c r="F1" s="16"/>
    </row>
    <row r="2" spans="1:6" ht="18" customHeight="1">
      <c r="A2" s="2" t="s">
        <v>812</v>
      </c>
      <c r="B2" s="2"/>
      <c r="C2" s="16"/>
      <c r="D2" s="16"/>
      <c r="E2" s="24" t="s">
        <v>83</v>
      </c>
      <c r="F2" s="16"/>
    </row>
    <row r="3" spans="1:6" ht="15.75">
      <c r="A3" s="467"/>
      <c r="B3" s="205" t="s">
        <v>62</v>
      </c>
      <c r="C3" s="205" t="s">
        <v>70</v>
      </c>
      <c r="D3" s="205" t="s">
        <v>1001</v>
      </c>
      <c r="E3" s="16"/>
      <c r="F3" s="16"/>
    </row>
    <row r="4" spans="1:6" ht="32.25" customHeight="1">
      <c r="A4" s="467"/>
      <c r="B4" s="468" t="s">
        <v>933</v>
      </c>
      <c r="C4" s="468"/>
      <c r="D4" s="469"/>
      <c r="E4" s="16"/>
      <c r="F4" s="16"/>
    </row>
    <row r="5" spans="1:6" ht="15.75">
      <c r="A5" s="204" t="s">
        <v>71</v>
      </c>
      <c r="B5" s="206"/>
      <c r="C5" s="206"/>
      <c r="D5" s="206"/>
      <c r="E5" s="16"/>
      <c r="F5" s="16"/>
    </row>
    <row r="6" spans="1:6" ht="18.75">
      <c r="A6" s="75" t="s">
        <v>813</v>
      </c>
      <c r="B6" s="207">
        <v>90.6</v>
      </c>
      <c r="C6" s="207">
        <v>100.6</v>
      </c>
      <c r="D6" s="207">
        <v>101.2</v>
      </c>
      <c r="E6" s="16"/>
      <c r="F6" s="16"/>
    </row>
    <row r="7" spans="1:6" ht="18.75">
      <c r="A7" s="75" t="s">
        <v>814</v>
      </c>
      <c r="B7" s="207">
        <v>94</v>
      </c>
      <c r="C7" s="208">
        <v>96</v>
      </c>
      <c r="D7" s="208">
        <v>96.8</v>
      </c>
      <c r="E7" s="16"/>
      <c r="F7" s="16"/>
    </row>
    <row r="8" spans="1:6" ht="15.75">
      <c r="A8" s="75" t="s">
        <v>72</v>
      </c>
      <c r="B8" s="208">
        <v>52.9</v>
      </c>
      <c r="C8" s="208">
        <v>52.9</v>
      </c>
      <c r="D8" s="208">
        <v>54.7</v>
      </c>
      <c r="E8" s="16"/>
      <c r="F8" s="16"/>
    </row>
    <row r="9" spans="1:6" ht="15.75">
      <c r="A9" s="75" t="s">
        <v>73</v>
      </c>
      <c r="B9" s="207">
        <v>7.9</v>
      </c>
      <c r="C9" s="208">
        <v>8.3000000000000007</v>
      </c>
      <c r="D9" s="208">
        <v>8.8000000000000007</v>
      </c>
      <c r="E9" s="16"/>
      <c r="F9" s="16"/>
    </row>
    <row r="10" spans="1:6" ht="15.75">
      <c r="A10" s="75" t="s">
        <v>74</v>
      </c>
      <c r="B10" s="207">
        <v>0.8</v>
      </c>
      <c r="C10" s="207">
        <v>1</v>
      </c>
      <c r="D10" s="208">
        <v>1</v>
      </c>
      <c r="E10" s="16"/>
      <c r="F10" s="16"/>
    </row>
    <row r="11" spans="1:6" ht="57.75" customHeight="1">
      <c r="A11" s="470" t="s">
        <v>1002</v>
      </c>
      <c r="B11" s="470"/>
      <c r="C11" s="470"/>
      <c r="D11" s="470"/>
      <c r="E11" s="16"/>
      <c r="F11" s="16"/>
    </row>
  </sheetData>
  <mergeCells count="3">
    <mergeCell ref="A3:A4"/>
    <mergeCell ref="B4:D4"/>
    <mergeCell ref="A11:D11"/>
  </mergeCells>
  <hyperlinks>
    <hyperlink ref="E2" location="Contents!A12" display="back to table of contents" xr:uid="{61876149-4BBD-4561-A95B-CAD7D76E53EA}"/>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235F7-C4ED-41C3-86AA-132FDDAB993B}">
  <dimension ref="A1:E9"/>
  <sheetViews>
    <sheetView workbookViewId="0"/>
  </sheetViews>
  <sheetFormatPr defaultRowHeight="15"/>
  <cols>
    <col min="1" max="1" width="23.140625" customWidth="1"/>
    <col min="2" max="2" width="13.140625" customWidth="1"/>
    <col min="3" max="3" width="10.85546875" customWidth="1"/>
    <col min="4" max="4" width="11.7109375" customWidth="1"/>
  </cols>
  <sheetData>
    <row r="1" spans="1:5" ht="15.75">
      <c r="A1" s="77" t="s">
        <v>101</v>
      </c>
      <c r="B1" s="16"/>
      <c r="C1" s="198"/>
      <c r="D1" s="198"/>
      <c r="E1" s="16"/>
    </row>
    <row r="2" spans="1:5" ht="15.75">
      <c r="A2" s="103" t="s">
        <v>75</v>
      </c>
      <c r="B2" s="16"/>
      <c r="C2" s="198"/>
      <c r="D2" s="198"/>
      <c r="E2" s="24" t="s">
        <v>83</v>
      </c>
    </row>
    <row r="3" spans="1:5" ht="15.75">
      <c r="A3" s="210"/>
      <c r="B3" s="159" t="s">
        <v>62</v>
      </c>
      <c r="C3" s="159" t="s">
        <v>70</v>
      </c>
      <c r="D3" s="83" t="s">
        <v>1001</v>
      </c>
      <c r="E3" s="16"/>
    </row>
    <row r="4" spans="1:5" ht="15.75">
      <c r="A4" s="18" t="s">
        <v>76</v>
      </c>
      <c r="B4" s="213">
        <v>1405.133</v>
      </c>
      <c r="C4" s="213">
        <v>1245.2</v>
      </c>
      <c r="D4" s="172">
        <v>1280.096</v>
      </c>
      <c r="E4" s="16"/>
    </row>
    <row r="5" spans="1:5" ht="15.75">
      <c r="A5" s="22" t="s">
        <v>77</v>
      </c>
      <c r="B5" s="213">
        <v>57.119</v>
      </c>
      <c r="C5" s="213">
        <v>107.1</v>
      </c>
      <c r="D5" s="172">
        <v>108.60899999999999</v>
      </c>
      <c r="E5" s="16"/>
    </row>
    <row r="6" spans="1:5" ht="34.5" customHeight="1">
      <c r="A6" s="211" t="s">
        <v>934</v>
      </c>
      <c r="B6" s="73">
        <v>350.70521064221083</v>
      </c>
      <c r="C6" s="73">
        <v>302</v>
      </c>
      <c r="D6" s="99">
        <v>312.48747135399697</v>
      </c>
      <c r="E6" s="16"/>
    </row>
    <row r="7" spans="1:5" ht="15.75">
      <c r="A7" s="22" t="s">
        <v>9</v>
      </c>
      <c r="B7" s="73">
        <v>394.09558265514909</v>
      </c>
      <c r="C7" s="73">
        <v>348</v>
      </c>
      <c r="D7" s="99">
        <v>357.39751089409486</v>
      </c>
      <c r="E7" s="16"/>
    </row>
    <row r="8" spans="1:5" ht="15.75">
      <c r="A8" s="22" t="s">
        <v>8</v>
      </c>
      <c r="B8" s="73">
        <v>304.41890202011604</v>
      </c>
      <c r="C8" s="73">
        <v>254</v>
      </c>
      <c r="D8" s="99">
        <v>264.4150251722715</v>
      </c>
      <c r="E8" s="16"/>
    </row>
    <row r="9" spans="1:5" ht="19.5" customHeight="1">
      <c r="A9" s="212" t="s">
        <v>78</v>
      </c>
      <c r="B9" s="16"/>
      <c r="C9" s="198"/>
      <c r="D9" s="198"/>
      <c r="E9" s="16"/>
    </row>
  </sheetData>
  <hyperlinks>
    <hyperlink ref="E2" location="Contents!A12" display="back to table of contents" xr:uid="{7B454A14-1462-440A-8892-D9F20C534A47}"/>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C78A9-8219-47D0-9029-3338B8751ACC}">
  <dimension ref="A1:F14"/>
  <sheetViews>
    <sheetView workbookViewId="0"/>
  </sheetViews>
  <sheetFormatPr defaultRowHeight="15"/>
  <cols>
    <col min="1" max="1" width="23.7109375" customWidth="1"/>
    <col min="2" max="2" width="13.7109375" customWidth="1"/>
  </cols>
  <sheetData>
    <row r="1" spans="1:6" ht="15.75">
      <c r="A1" s="77" t="s">
        <v>101</v>
      </c>
      <c r="B1" s="16"/>
      <c r="C1" s="16"/>
      <c r="D1" s="16"/>
      <c r="E1" s="16"/>
      <c r="F1" s="16"/>
    </row>
    <row r="2" spans="1:6" ht="47.25" customHeight="1">
      <c r="A2" s="471" t="s">
        <v>815</v>
      </c>
      <c r="B2" s="471"/>
      <c r="C2" s="471"/>
      <c r="D2" s="24" t="s">
        <v>83</v>
      </c>
      <c r="E2" s="16"/>
      <c r="F2" s="16"/>
    </row>
    <row r="3" spans="1:6" ht="28.5" customHeight="1">
      <c r="A3" s="160" t="s">
        <v>79</v>
      </c>
      <c r="B3" s="431" t="s">
        <v>1001</v>
      </c>
      <c r="C3" s="198"/>
      <c r="D3" s="16"/>
      <c r="E3" s="16"/>
      <c r="F3" s="16"/>
    </row>
    <row r="4" spans="1:6" ht="31.5" customHeight="1">
      <c r="A4" s="21" t="s">
        <v>935</v>
      </c>
      <c r="B4" s="448">
        <v>227898</v>
      </c>
      <c r="C4" s="198"/>
      <c r="D4" s="16"/>
      <c r="E4" s="16"/>
      <c r="F4" s="16"/>
    </row>
    <row r="5" spans="1:6" ht="30.75">
      <c r="A5" s="21" t="s">
        <v>936</v>
      </c>
      <c r="B5" s="448">
        <v>163025</v>
      </c>
      <c r="C5" s="198"/>
      <c r="D5" s="16"/>
      <c r="E5" s="16"/>
      <c r="F5" s="16"/>
    </row>
    <row r="6" spans="1:6" ht="15.75">
      <c r="A6" s="21" t="s">
        <v>50</v>
      </c>
      <c r="B6" s="448">
        <v>75241</v>
      </c>
      <c r="C6" s="198"/>
      <c r="D6" s="16"/>
      <c r="E6" s="16"/>
      <c r="F6" s="16"/>
    </row>
    <row r="7" spans="1:6" ht="30.75">
      <c r="A7" s="21" t="s">
        <v>937</v>
      </c>
      <c r="B7" s="448">
        <v>19765</v>
      </c>
      <c r="C7" s="198"/>
      <c r="D7" s="16"/>
      <c r="E7" s="16"/>
      <c r="F7" s="16"/>
    </row>
    <row r="8" spans="1:6" ht="15.75">
      <c r="A8" s="21" t="s">
        <v>938</v>
      </c>
      <c r="B8" s="448">
        <v>62097</v>
      </c>
      <c r="C8" s="198"/>
      <c r="D8" s="16"/>
      <c r="E8" s="16"/>
      <c r="F8" s="16"/>
    </row>
    <row r="9" spans="1:6" ht="15.75">
      <c r="A9" s="21" t="s">
        <v>164</v>
      </c>
      <c r="B9" s="448">
        <v>169138</v>
      </c>
      <c r="C9" s="198"/>
      <c r="D9" s="16"/>
      <c r="E9" s="16"/>
      <c r="F9" s="16"/>
    </row>
    <row r="10" spans="1:6" ht="30.75">
      <c r="A10" s="21" t="s">
        <v>939</v>
      </c>
      <c r="B10" s="448">
        <v>92870</v>
      </c>
      <c r="C10" s="198"/>
      <c r="D10" s="16"/>
      <c r="E10" s="16"/>
      <c r="F10" s="16"/>
    </row>
    <row r="11" spans="1:6" ht="15.75">
      <c r="A11" s="21" t="s">
        <v>940</v>
      </c>
      <c r="B11" s="448">
        <v>51652</v>
      </c>
      <c r="C11" s="198"/>
      <c r="D11" s="16"/>
      <c r="E11" s="16"/>
      <c r="F11" s="16"/>
    </row>
    <row r="12" spans="1:6" ht="45.75">
      <c r="A12" s="21" t="s">
        <v>80</v>
      </c>
      <c r="B12" s="448">
        <v>64693</v>
      </c>
      <c r="C12" s="198"/>
      <c r="D12" s="16"/>
      <c r="E12" s="16"/>
      <c r="F12" s="16"/>
    </row>
    <row r="13" spans="1:6" ht="15.75">
      <c r="A13" s="21" t="s">
        <v>238</v>
      </c>
      <c r="B13" s="432">
        <v>353717</v>
      </c>
      <c r="C13" s="198"/>
      <c r="D13" s="16"/>
      <c r="E13" s="16"/>
      <c r="F13" s="16"/>
    </row>
    <row r="14" spans="1:6" ht="15.75">
      <c r="A14" s="72" t="s">
        <v>82</v>
      </c>
      <c r="B14" s="432">
        <v>1280096</v>
      </c>
      <c r="C14" s="198"/>
      <c r="D14" s="16"/>
      <c r="E14" s="16"/>
      <c r="F14" s="16"/>
    </row>
  </sheetData>
  <mergeCells count="1">
    <mergeCell ref="A2:C2"/>
  </mergeCells>
  <hyperlinks>
    <hyperlink ref="D2" location="Contents!A12" display="back to table of contents" xr:uid="{C9155401-4CCF-40E0-9151-E89DFFDBC7F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4ACFC-495A-4E97-861B-925E4850F11A}">
  <dimension ref="A1:F22"/>
  <sheetViews>
    <sheetView workbookViewId="0"/>
  </sheetViews>
  <sheetFormatPr defaultRowHeight="15"/>
  <cols>
    <col min="1" max="1" width="17.5703125" customWidth="1"/>
    <col min="2" max="2" width="24.140625" customWidth="1"/>
    <col min="3" max="3" width="26" customWidth="1"/>
  </cols>
  <sheetData>
    <row r="1" spans="1:6" ht="15.75">
      <c r="A1" s="77" t="s">
        <v>101</v>
      </c>
      <c r="B1" s="16"/>
      <c r="C1" s="16"/>
      <c r="D1" s="16"/>
      <c r="E1" s="16"/>
      <c r="F1" s="16"/>
    </row>
    <row r="2" spans="1:6" ht="35.25" customHeight="1">
      <c r="A2" s="461" t="s">
        <v>941</v>
      </c>
      <c r="B2" s="461"/>
      <c r="C2" s="461"/>
      <c r="D2" s="24" t="s">
        <v>83</v>
      </c>
      <c r="E2" s="16"/>
      <c r="F2" s="16"/>
    </row>
    <row r="3" spans="1:6" ht="77.25" customHeight="1">
      <c r="A3" s="472" t="s">
        <v>614</v>
      </c>
      <c r="B3" s="27" t="s">
        <v>85</v>
      </c>
      <c r="C3" s="27" t="s">
        <v>731</v>
      </c>
      <c r="D3" s="16"/>
      <c r="E3" s="16"/>
      <c r="F3" s="16"/>
    </row>
    <row r="4" spans="1:6" ht="26.25" customHeight="1">
      <c r="A4" s="473"/>
      <c r="B4" s="474" t="s">
        <v>86</v>
      </c>
      <c r="C4" s="475"/>
      <c r="D4" s="16"/>
      <c r="E4" s="16"/>
      <c r="F4" s="16"/>
    </row>
    <row r="5" spans="1:6" ht="15.75" customHeight="1">
      <c r="A5" s="29">
        <v>2010</v>
      </c>
      <c r="B5" s="214">
        <v>5.4</v>
      </c>
      <c r="C5" s="214">
        <v>5.2</v>
      </c>
      <c r="D5" s="16"/>
      <c r="E5" s="16"/>
      <c r="F5" s="16"/>
    </row>
    <row r="6" spans="1:6" ht="15.75">
      <c r="A6" s="29">
        <v>2011</v>
      </c>
      <c r="B6" s="214">
        <v>5.6</v>
      </c>
      <c r="C6" s="214">
        <v>4.4000000000000004</v>
      </c>
      <c r="D6" s="16"/>
      <c r="E6" s="16"/>
      <c r="F6" s="16"/>
    </row>
    <row r="7" spans="1:6" ht="15.75">
      <c r="A7" s="29">
        <v>2012</v>
      </c>
      <c r="B7" s="214">
        <v>5.7</v>
      </c>
      <c r="C7" s="214">
        <v>4.5</v>
      </c>
      <c r="D7" s="16"/>
      <c r="E7" s="16"/>
      <c r="F7" s="16"/>
    </row>
    <row r="8" spans="1:6" ht="15.75">
      <c r="A8" s="29">
        <v>2013</v>
      </c>
      <c r="B8" s="214">
        <v>5.6</v>
      </c>
      <c r="C8" s="214">
        <v>4.3</v>
      </c>
      <c r="D8" s="16"/>
      <c r="E8" s="16"/>
      <c r="F8" s="16"/>
    </row>
    <row r="9" spans="1:6" ht="15.75">
      <c r="A9" s="29">
        <v>2014</v>
      </c>
      <c r="B9" s="57">
        <v>5.4</v>
      </c>
      <c r="C9" s="57">
        <v>4</v>
      </c>
      <c r="D9" s="16"/>
      <c r="E9" s="16"/>
      <c r="F9" s="16"/>
    </row>
    <row r="10" spans="1:6" ht="15.75">
      <c r="A10" s="29">
        <v>2015</v>
      </c>
      <c r="B10" s="57">
        <v>5.3</v>
      </c>
      <c r="C10" s="57">
        <v>3.5</v>
      </c>
      <c r="D10" s="16"/>
      <c r="E10" s="16"/>
      <c r="F10" s="16"/>
    </row>
    <row r="11" spans="1:6" ht="15.75">
      <c r="A11" s="29">
        <v>2016</v>
      </c>
      <c r="B11" s="57">
        <v>5.2</v>
      </c>
      <c r="C11" s="57">
        <v>3.7</v>
      </c>
      <c r="D11" s="16"/>
      <c r="E11" s="16"/>
      <c r="F11" s="16"/>
    </row>
    <row r="12" spans="1:6" ht="15.75">
      <c r="A12" s="29">
        <v>2017</v>
      </c>
      <c r="B12" s="57">
        <v>5</v>
      </c>
      <c r="C12" s="57">
        <v>4</v>
      </c>
      <c r="D12" s="16"/>
      <c r="E12" s="16"/>
      <c r="F12" s="16"/>
    </row>
    <row r="13" spans="1:6" ht="15.75">
      <c r="A13" s="29">
        <v>2018</v>
      </c>
      <c r="B13" s="57">
        <v>4.8</v>
      </c>
      <c r="C13" s="57">
        <v>5.7</v>
      </c>
      <c r="D13" s="16"/>
      <c r="E13" s="16"/>
      <c r="F13" s="16"/>
    </row>
    <row r="14" spans="1:6" ht="15.75">
      <c r="A14" s="29">
        <v>2019</v>
      </c>
      <c r="B14" s="57">
        <v>5.2</v>
      </c>
      <c r="C14" s="57">
        <v>4.8</v>
      </c>
      <c r="D14" s="16"/>
      <c r="E14" s="16"/>
      <c r="F14" s="16"/>
    </row>
    <row r="15" spans="1:6" ht="15.75">
      <c r="A15" s="29">
        <v>2020</v>
      </c>
      <c r="B15" s="57">
        <v>5.4</v>
      </c>
      <c r="C15" s="57">
        <v>3.7</v>
      </c>
      <c r="D15" s="16"/>
      <c r="E15" s="16"/>
      <c r="F15" s="16"/>
    </row>
    <row r="16" spans="1:6" ht="15.75">
      <c r="A16" s="29">
        <v>2021</v>
      </c>
      <c r="B16" s="57">
        <v>5.8</v>
      </c>
      <c r="C16" s="57">
        <v>5.6</v>
      </c>
      <c r="D16" s="16"/>
      <c r="E16" s="16"/>
      <c r="F16" s="16"/>
    </row>
    <row r="17" spans="1:6" ht="15.75">
      <c r="A17" s="29">
        <v>2022</v>
      </c>
      <c r="B17" s="57">
        <v>4.7</v>
      </c>
      <c r="C17" s="57">
        <v>7.8</v>
      </c>
      <c r="D17" s="16"/>
      <c r="E17" s="16"/>
      <c r="F17" s="16"/>
    </row>
    <row r="18" spans="1:6" ht="15.75">
      <c r="A18" s="29">
        <v>2023</v>
      </c>
      <c r="B18" s="57">
        <v>3.7</v>
      </c>
      <c r="C18" s="57">
        <v>8.6999999999999993</v>
      </c>
      <c r="D18" s="16"/>
      <c r="E18" s="16"/>
      <c r="F18" s="16"/>
    </row>
    <row r="19" spans="1:6" ht="15.75">
      <c r="A19" s="29">
        <v>2024</v>
      </c>
      <c r="B19" s="57">
        <v>4.0999999999999996</v>
      </c>
      <c r="C19" s="57">
        <v>10</v>
      </c>
      <c r="D19" s="16"/>
      <c r="E19" s="16"/>
      <c r="F19" s="16"/>
    </row>
    <row r="20" spans="1:6" ht="15.75">
      <c r="A20" s="29">
        <v>2025</v>
      </c>
      <c r="B20" s="57">
        <v>4</v>
      </c>
      <c r="C20" s="57">
        <v>8.8000000000000007</v>
      </c>
      <c r="D20" s="16"/>
      <c r="E20" s="16"/>
      <c r="F20" s="16"/>
    </row>
    <row r="21" spans="1:6" ht="58.5" customHeight="1">
      <c r="A21" s="476" t="s">
        <v>1003</v>
      </c>
      <c r="B21" s="476"/>
      <c r="C21" s="476"/>
      <c r="D21" s="16"/>
      <c r="E21" s="16"/>
      <c r="F21" s="16"/>
    </row>
    <row r="22" spans="1:6">
      <c r="A22" s="3"/>
      <c r="B22" s="3"/>
      <c r="C22" s="3"/>
    </row>
  </sheetData>
  <mergeCells count="4">
    <mergeCell ref="A3:A4"/>
    <mergeCell ref="B4:C4"/>
    <mergeCell ref="A21:C21"/>
    <mergeCell ref="A2:C2"/>
  </mergeCells>
  <hyperlinks>
    <hyperlink ref="D2" location="Contents!A12" display="back to table of contents" xr:uid="{EB948555-67AA-46AC-A5A7-19AABCE46FD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567E6-14B3-452D-9038-9A0FA71C800D}">
  <dimension ref="A1:G15"/>
  <sheetViews>
    <sheetView workbookViewId="0"/>
  </sheetViews>
  <sheetFormatPr defaultRowHeight="15"/>
  <cols>
    <col min="1" max="1" width="34.7109375" customWidth="1"/>
  </cols>
  <sheetData>
    <row r="1" spans="1:7" ht="15.75">
      <c r="A1" s="25" t="s">
        <v>100</v>
      </c>
      <c r="B1" s="16"/>
      <c r="C1" s="16"/>
      <c r="D1" s="16"/>
      <c r="E1" s="16"/>
      <c r="F1" s="16"/>
      <c r="G1" s="16"/>
    </row>
    <row r="2" spans="1:7" ht="32.25" customHeight="1">
      <c r="A2" s="481" t="s">
        <v>942</v>
      </c>
      <c r="B2" s="481"/>
      <c r="C2" s="481"/>
      <c r="D2" s="481"/>
      <c r="E2" s="24" t="s">
        <v>83</v>
      </c>
      <c r="F2" s="16"/>
      <c r="G2" s="16"/>
    </row>
    <row r="3" spans="1:7" ht="15.75">
      <c r="A3" s="477"/>
      <c r="B3" s="102">
        <v>2021</v>
      </c>
      <c r="C3" s="102">
        <v>2023</v>
      </c>
      <c r="D3" s="102">
        <v>2024</v>
      </c>
      <c r="E3" s="16"/>
      <c r="F3" s="16"/>
      <c r="G3" s="16"/>
    </row>
    <row r="4" spans="1:7" ht="15.75">
      <c r="A4" s="478"/>
      <c r="B4" s="479" t="s">
        <v>87</v>
      </c>
      <c r="C4" s="479"/>
      <c r="D4" s="480"/>
      <c r="E4" s="16"/>
      <c r="F4" s="16"/>
      <c r="G4" s="16"/>
    </row>
    <row r="5" spans="1:7" ht="15.75">
      <c r="A5" s="63" t="s">
        <v>88</v>
      </c>
      <c r="B5" s="100">
        <v>17760</v>
      </c>
      <c r="C5" s="100">
        <v>17743</v>
      </c>
      <c r="D5" s="100">
        <v>17799</v>
      </c>
      <c r="E5" s="16"/>
      <c r="F5" s="16"/>
      <c r="G5" s="16"/>
    </row>
    <row r="6" spans="1:7" ht="15.75">
      <c r="A6" s="17" t="s">
        <v>89</v>
      </c>
      <c r="B6" s="100">
        <v>8036</v>
      </c>
      <c r="C6" s="100">
        <v>8184</v>
      </c>
      <c r="D6" s="100">
        <v>8242</v>
      </c>
      <c r="E6" s="16"/>
      <c r="F6" s="16"/>
      <c r="G6" s="16"/>
    </row>
    <row r="7" spans="1:7" ht="18.75">
      <c r="A7" s="17" t="s">
        <v>756</v>
      </c>
      <c r="B7" s="100">
        <v>17006</v>
      </c>
      <c r="C7" s="100">
        <v>16954</v>
      </c>
      <c r="D7" s="100">
        <v>16959</v>
      </c>
      <c r="E7" s="16"/>
      <c r="F7" s="16"/>
      <c r="G7" s="16"/>
    </row>
    <row r="8" spans="1:7" ht="15.75">
      <c r="A8" s="63" t="s">
        <v>90</v>
      </c>
      <c r="B8" s="100">
        <v>17161</v>
      </c>
      <c r="C8" s="100">
        <v>17231</v>
      </c>
      <c r="D8" s="100">
        <v>17241</v>
      </c>
      <c r="E8" s="16"/>
      <c r="F8" s="16"/>
      <c r="G8" s="16"/>
    </row>
    <row r="9" spans="1:7" ht="15.75">
      <c r="A9" s="17" t="s">
        <v>91</v>
      </c>
      <c r="B9" s="100">
        <v>7764</v>
      </c>
      <c r="C9" s="100">
        <v>7931</v>
      </c>
      <c r="D9" s="100">
        <v>7961</v>
      </c>
      <c r="E9" s="16"/>
      <c r="F9" s="16"/>
      <c r="G9" s="16"/>
    </row>
    <row r="10" spans="1:7" ht="18.75">
      <c r="A10" s="63" t="s">
        <v>809</v>
      </c>
      <c r="B10" s="100">
        <v>599</v>
      </c>
      <c r="C10" s="100">
        <v>512</v>
      </c>
      <c r="D10" s="100">
        <v>558</v>
      </c>
      <c r="E10" s="16"/>
      <c r="F10" s="16"/>
      <c r="G10" s="16"/>
    </row>
    <row r="11" spans="1:7" ht="15.75">
      <c r="A11" s="63" t="s">
        <v>92</v>
      </c>
      <c r="B11" s="100">
        <v>272</v>
      </c>
      <c r="C11" s="100">
        <v>253</v>
      </c>
      <c r="D11" s="100">
        <v>282</v>
      </c>
      <c r="E11" s="16"/>
      <c r="F11" s="16"/>
      <c r="G11" s="16"/>
    </row>
    <row r="12" spans="1:7" ht="15.75">
      <c r="A12" s="63" t="s">
        <v>93</v>
      </c>
      <c r="B12" s="100">
        <v>12772</v>
      </c>
      <c r="C12" s="100">
        <v>12607</v>
      </c>
      <c r="D12" s="100">
        <v>12566</v>
      </c>
      <c r="E12" s="16"/>
      <c r="F12" s="16"/>
      <c r="G12" s="16"/>
    </row>
    <row r="13" spans="1:7" ht="15.75">
      <c r="A13" s="63" t="s">
        <v>94</v>
      </c>
      <c r="B13" s="100">
        <v>7846</v>
      </c>
      <c r="C13" s="100">
        <v>7608</v>
      </c>
      <c r="D13" s="100">
        <v>7554</v>
      </c>
      <c r="E13" s="16"/>
      <c r="F13" s="16"/>
      <c r="G13" s="16"/>
    </row>
    <row r="14" spans="1:7" ht="26.25" customHeight="1">
      <c r="A14" s="43" t="s">
        <v>95</v>
      </c>
      <c r="B14" s="58"/>
      <c r="C14" s="58"/>
      <c r="D14" s="58"/>
      <c r="E14" s="16"/>
      <c r="F14" s="16"/>
      <c r="G14" s="16"/>
    </row>
    <row r="15" spans="1:7" ht="28.5" customHeight="1">
      <c r="A15" s="43"/>
      <c r="B15" s="58"/>
      <c r="C15" s="58"/>
      <c r="D15" s="58"/>
      <c r="E15" s="16"/>
      <c r="F15" s="16"/>
      <c r="G15" s="16"/>
    </row>
  </sheetData>
  <mergeCells count="3">
    <mergeCell ref="A3:A4"/>
    <mergeCell ref="B4:D4"/>
    <mergeCell ref="A2:D2"/>
  </mergeCells>
  <hyperlinks>
    <hyperlink ref="E2" location="Contents!A19" display="back to table of contents" xr:uid="{C16C1579-0866-4B5E-BEDD-CCCB7DE889BB}"/>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3D986-82A0-475D-84A6-4AB7101DD0ED}">
  <dimension ref="A1:D9"/>
  <sheetViews>
    <sheetView workbookViewId="0"/>
  </sheetViews>
  <sheetFormatPr defaultRowHeight="15"/>
  <cols>
    <col min="1" max="1" width="37.85546875" customWidth="1"/>
  </cols>
  <sheetData>
    <row r="1" spans="1:4" ht="15.75">
      <c r="A1" s="25" t="s">
        <v>100</v>
      </c>
      <c r="B1" s="16"/>
      <c r="C1" s="16"/>
      <c r="D1" s="16"/>
    </row>
    <row r="2" spans="1:4" ht="33" customHeight="1">
      <c r="A2" s="482" t="s">
        <v>957</v>
      </c>
      <c r="B2" s="482"/>
      <c r="C2" s="482"/>
      <c r="D2" s="24" t="s">
        <v>83</v>
      </c>
    </row>
    <row r="3" spans="1:4" ht="15.75">
      <c r="A3" s="426"/>
      <c r="B3" s="28">
        <v>2021</v>
      </c>
      <c r="C3" s="33">
        <v>2025</v>
      </c>
      <c r="D3" s="16"/>
    </row>
    <row r="4" spans="1:4" ht="24.75" customHeight="1">
      <c r="A4" s="21" t="s">
        <v>96</v>
      </c>
      <c r="B4" s="18">
        <v>8.1</v>
      </c>
      <c r="C4" s="36">
        <v>6.1</v>
      </c>
      <c r="D4" s="16"/>
    </row>
    <row r="5" spans="1:4" ht="21.75" customHeight="1">
      <c r="A5" s="41" t="s">
        <v>97</v>
      </c>
      <c r="B5" s="30">
        <v>30.6</v>
      </c>
      <c r="C5" s="35">
        <v>30.2</v>
      </c>
      <c r="D5" s="16"/>
    </row>
    <row r="6" spans="1:4" ht="27.75" customHeight="1">
      <c r="A6" s="21" t="s">
        <v>98</v>
      </c>
      <c r="B6" s="18">
        <v>60.7</v>
      </c>
      <c r="C6" s="36">
        <v>62.9</v>
      </c>
      <c r="D6" s="16"/>
    </row>
    <row r="7" spans="1:4" ht="18.75" customHeight="1">
      <c r="A7" s="43" t="s">
        <v>99</v>
      </c>
      <c r="B7" s="16"/>
      <c r="C7" s="16"/>
      <c r="D7" s="16"/>
    </row>
    <row r="8" spans="1:4">
      <c r="A8" s="5"/>
    </row>
    <row r="9" spans="1:4">
      <c r="A9" s="5"/>
    </row>
  </sheetData>
  <mergeCells count="1">
    <mergeCell ref="A2:C2"/>
  </mergeCells>
  <hyperlinks>
    <hyperlink ref="D2" location="Contents!A19" display="back to table of contents" xr:uid="{794F6B32-0D8A-480D-8129-56B966F18CC9}"/>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D51A4-D064-4668-9529-B72EAACC8337}">
  <dimension ref="A1:I16"/>
  <sheetViews>
    <sheetView workbookViewId="0"/>
  </sheetViews>
  <sheetFormatPr defaultRowHeight="15"/>
  <cols>
    <col min="1" max="1" width="32.140625" customWidth="1"/>
    <col min="2" max="2" width="11.42578125" customWidth="1"/>
    <col min="3" max="3" width="10.5703125" customWidth="1"/>
    <col min="4" max="4" width="13.28515625" customWidth="1"/>
  </cols>
  <sheetData>
    <row r="1" spans="1:9" ht="15.75">
      <c r="A1" s="25" t="s">
        <v>100</v>
      </c>
      <c r="B1" s="16"/>
      <c r="C1" s="16"/>
      <c r="D1" s="16"/>
      <c r="E1" s="16"/>
      <c r="F1" s="16"/>
      <c r="G1" s="16"/>
      <c r="H1" s="16"/>
      <c r="I1" s="16"/>
    </row>
    <row r="2" spans="1:9" ht="30.75" customHeight="1">
      <c r="A2" s="471" t="s">
        <v>1004</v>
      </c>
      <c r="B2" s="471"/>
      <c r="C2" s="471"/>
      <c r="D2" s="471"/>
      <c r="E2" s="24" t="s">
        <v>83</v>
      </c>
      <c r="F2" s="16"/>
      <c r="G2" s="16"/>
      <c r="H2" s="16"/>
      <c r="I2" s="16"/>
    </row>
    <row r="3" spans="1:9" ht="47.25">
      <c r="A3" s="483"/>
      <c r="B3" s="44" t="s">
        <v>102</v>
      </c>
      <c r="C3" s="44" t="s">
        <v>103</v>
      </c>
      <c r="D3" s="44" t="s">
        <v>104</v>
      </c>
      <c r="E3" s="16"/>
      <c r="F3" s="16"/>
      <c r="G3" s="16"/>
      <c r="H3" s="16"/>
      <c r="I3" s="16"/>
    </row>
    <row r="4" spans="1:9" ht="15.75">
      <c r="A4" s="484"/>
      <c r="B4" s="485" t="s">
        <v>105</v>
      </c>
      <c r="C4" s="486"/>
      <c r="D4" s="487"/>
      <c r="E4" s="16"/>
      <c r="F4" s="16"/>
      <c r="G4" s="16"/>
      <c r="H4" s="16"/>
      <c r="I4" s="16"/>
    </row>
    <row r="5" spans="1:9" ht="15.75">
      <c r="A5" s="45" t="s">
        <v>106</v>
      </c>
      <c r="B5" s="39">
        <v>58.6</v>
      </c>
      <c r="C5" s="39">
        <v>56.8</v>
      </c>
      <c r="D5" s="39">
        <v>3.1</v>
      </c>
      <c r="E5" s="16"/>
      <c r="F5" s="16"/>
      <c r="G5" s="16"/>
      <c r="H5" s="16"/>
      <c r="I5" s="16"/>
    </row>
    <row r="6" spans="1:9" ht="15.75">
      <c r="A6" s="46" t="s">
        <v>89</v>
      </c>
      <c r="B6" s="39">
        <v>52.2</v>
      </c>
      <c r="C6" s="39">
        <v>50.4</v>
      </c>
      <c r="D6" s="39">
        <v>3.4</v>
      </c>
      <c r="E6" s="16"/>
      <c r="F6" s="16"/>
      <c r="G6" s="16"/>
      <c r="H6" s="16"/>
      <c r="I6" s="16"/>
    </row>
    <row r="7" spans="1:9" ht="18.75">
      <c r="A7" s="47" t="s">
        <v>756</v>
      </c>
      <c r="B7" s="48">
        <v>82</v>
      </c>
      <c r="C7" s="48">
        <v>79.3</v>
      </c>
      <c r="D7" s="48">
        <v>3.2</v>
      </c>
      <c r="E7" s="16"/>
      <c r="F7" s="16"/>
      <c r="G7" s="16"/>
      <c r="H7" s="16"/>
      <c r="I7" s="16"/>
    </row>
    <row r="8" spans="1:9" ht="15.75">
      <c r="A8" s="49" t="s">
        <v>107</v>
      </c>
      <c r="B8" s="488"/>
      <c r="C8" s="489"/>
      <c r="D8" s="490"/>
      <c r="E8" s="16"/>
      <c r="F8" s="16"/>
      <c r="G8" s="16"/>
      <c r="H8" s="16"/>
      <c r="I8" s="16"/>
    </row>
    <row r="9" spans="1:9" ht="15.75">
      <c r="A9" s="50" t="s">
        <v>108</v>
      </c>
      <c r="B9" s="51">
        <v>31.1</v>
      </c>
      <c r="C9" s="51">
        <v>27.4</v>
      </c>
      <c r="D9" s="51">
        <v>12.2</v>
      </c>
      <c r="E9" s="16"/>
      <c r="F9" s="16"/>
      <c r="G9" s="16"/>
      <c r="H9" s="16"/>
      <c r="I9" s="16"/>
    </row>
    <row r="10" spans="1:9" ht="15.75">
      <c r="A10" s="47" t="s">
        <v>109</v>
      </c>
      <c r="B10" s="39">
        <v>89.1</v>
      </c>
      <c r="C10" s="39">
        <v>85.9</v>
      </c>
      <c r="D10" s="39">
        <v>3.6</v>
      </c>
      <c r="E10" s="16"/>
      <c r="F10" s="16"/>
      <c r="G10" s="16"/>
      <c r="H10" s="16"/>
      <c r="I10" s="16"/>
    </row>
    <row r="11" spans="1:9" ht="15.75">
      <c r="A11" s="47" t="s">
        <v>110</v>
      </c>
      <c r="B11" s="39">
        <v>90.7</v>
      </c>
      <c r="C11" s="39">
        <v>88.6</v>
      </c>
      <c r="D11" s="39">
        <v>2.2999999999999998</v>
      </c>
      <c r="E11" s="16"/>
      <c r="F11" s="16"/>
      <c r="G11" s="16"/>
      <c r="H11" s="16"/>
      <c r="I11" s="16"/>
    </row>
    <row r="12" spans="1:9" ht="15.75">
      <c r="A12" s="50" t="s">
        <v>111</v>
      </c>
      <c r="B12" s="39">
        <v>88.3</v>
      </c>
      <c r="C12" s="39">
        <v>86.2</v>
      </c>
      <c r="D12" s="39">
        <v>2.2999999999999998</v>
      </c>
      <c r="E12" s="16"/>
      <c r="F12" s="16"/>
      <c r="G12" s="16"/>
      <c r="H12" s="16"/>
      <c r="I12" s="16"/>
    </row>
    <row r="13" spans="1:9" ht="15.75">
      <c r="A13" s="50" t="s">
        <v>112</v>
      </c>
      <c r="B13" s="39">
        <v>73.7</v>
      </c>
      <c r="C13" s="39">
        <v>71.900000000000006</v>
      </c>
      <c r="D13" s="39">
        <v>2.4</v>
      </c>
      <c r="E13" s="16"/>
      <c r="F13" s="16"/>
      <c r="G13" s="16"/>
      <c r="H13" s="16"/>
      <c r="I13" s="16"/>
    </row>
    <row r="14" spans="1:9" ht="15.75">
      <c r="A14" s="52" t="s">
        <v>113</v>
      </c>
      <c r="B14" s="39">
        <v>9.6</v>
      </c>
      <c r="C14" s="39">
        <v>9.5</v>
      </c>
      <c r="D14" s="39" t="s">
        <v>22</v>
      </c>
      <c r="E14" s="16"/>
      <c r="F14" s="16"/>
      <c r="G14" s="16"/>
      <c r="H14" s="16"/>
      <c r="I14" s="16"/>
    </row>
    <row r="15" spans="1:9" ht="15.75">
      <c r="A15" s="491" t="s">
        <v>114</v>
      </c>
      <c r="B15" s="491"/>
      <c r="C15" s="491"/>
      <c r="D15" s="491"/>
      <c r="E15" s="16"/>
      <c r="F15" s="16"/>
      <c r="G15" s="16"/>
      <c r="H15" s="16"/>
      <c r="I15" s="16"/>
    </row>
    <row r="16" spans="1:9" ht="15.75">
      <c r="A16" s="16"/>
      <c r="B16" s="16"/>
      <c r="C16" s="16"/>
      <c r="D16" s="16"/>
      <c r="E16" s="16"/>
      <c r="F16" s="16"/>
      <c r="G16" s="16"/>
      <c r="H16" s="16"/>
      <c r="I16" s="16"/>
    </row>
  </sheetData>
  <mergeCells count="5">
    <mergeCell ref="A2:D2"/>
    <mergeCell ref="A3:A4"/>
    <mergeCell ref="B4:D4"/>
    <mergeCell ref="B8:D8"/>
    <mergeCell ref="A15:D15"/>
  </mergeCells>
  <hyperlinks>
    <hyperlink ref="E2" location="Contents!A19" display="back to table of contents" xr:uid="{99753631-C2B6-427F-B69D-C64EB4CBE40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1BEBE-562B-4DA7-9E5E-7C2812A8F9F2}">
  <dimension ref="A1:C18"/>
  <sheetViews>
    <sheetView workbookViewId="0"/>
  </sheetViews>
  <sheetFormatPr defaultRowHeight="15"/>
  <cols>
    <col min="1" max="1" width="36.42578125" customWidth="1"/>
    <col min="2" max="2" width="30" customWidth="1"/>
  </cols>
  <sheetData>
    <row r="1" spans="1:3" ht="15.75">
      <c r="A1" s="2" t="s">
        <v>34</v>
      </c>
      <c r="B1" s="16"/>
      <c r="C1" s="24" t="s">
        <v>83</v>
      </c>
    </row>
    <row r="2" spans="1:3" ht="15.75">
      <c r="A2" s="63"/>
      <c r="B2" s="64">
        <v>2025</v>
      </c>
      <c r="C2" s="16"/>
    </row>
    <row r="3" spans="1:3" ht="15.75" customHeight="1">
      <c r="A3" s="63" t="s">
        <v>36</v>
      </c>
      <c r="B3" s="64"/>
      <c r="C3" s="16"/>
    </row>
    <row r="4" spans="1:3" ht="15.75">
      <c r="A4" s="65" t="s">
        <v>37</v>
      </c>
      <c r="B4" s="66">
        <v>16</v>
      </c>
      <c r="C4" s="16"/>
    </row>
    <row r="5" spans="1:3" ht="15.75">
      <c r="A5" s="65" t="s">
        <v>38</v>
      </c>
      <c r="B5" s="66">
        <v>314</v>
      </c>
      <c r="C5" s="16"/>
    </row>
    <row r="6" spans="1:3" ht="15.75">
      <c r="A6" s="65" t="s">
        <v>39</v>
      </c>
      <c r="B6" s="66">
        <v>66</v>
      </c>
      <c r="C6" s="16"/>
    </row>
    <row r="7" spans="1:3" ht="18.75">
      <c r="A7" s="65" t="s">
        <v>40</v>
      </c>
      <c r="B7" s="67" t="s">
        <v>998</v>
      </c>
      <c r="C7" s="16"/>
    </row>
    <row r="8" spans="1:3" ht="36" customHeight="1">
      <c r="A8" s="63" t="s">
        <v>761</v>
      </c>
      <c r="B8" s="68">
        <v>31393</v>
      </c>
      <c r="C8" s="16"/>
    </row>
    <row r="9" spans="1:3" ht="18" customHeight="1">
      <c r="A9" s="63" t="s">
        <v>41</v>
      </c>
      <c r="B9" s="69">
        <v>37332.51</v>
      </c>
      <c r="C9" s="16"/>
    </row>
    <row r="10" spans="1:3" ht="27" customHeight="1">
      <c r="A10" s="63" t="s">
        <v>762</v>
      </c>
      <c r="B10" s="70">
        <v>119</v>
      </c>
      <c r="C10" s="16"/>
    </row>
    <row r="11" spans="1:3" ht="15.75">
      <c r="A11" s="63" t="s">
        <v>42</v>
      </c>
      <c r="B11" s="70" t="s">
        <v>43</v>
      </c>
      <c r="C11" s="16"/>
    </row>
    <row r="12" spans="1:3" ht="32.25" customHeight="1">
      <c r="A12" s="17" t="s">
        <v>44</v>
      </c>
      <c r="B12" s="71">
        <v>1867</v>
      </c>
      <c r="C12" s="16"/>
    </row>
    <row r="13" spans="1:3" ht="30.75" customHeight="1">
      <c r="A13" s="63" t="s">
        <v>925</v>
      </c>
      <c r="B13" s="70" t="s">
        <v>45</v>
      </c>
      <c r="C13" s="16"/>
    </row>
    <row r="14" spans="1:3" ht="30.75" customHeight="1">
      <c r="A14" s="63" t="s">
        <v>926</v>
      </c>
      <c r="B14" s="70" t="s">
        <v>46</v>
      </c>
      <c r="C14" s="16"/>
    </row>
    <row r="15" spans="1:3" ht="17.25" customHeight="1">
      <c r="A15" s="63" t="s">
        <v>927</v>
      </c>
      <c r="B15" s="70" t="s">
        <v>47</v>
      </c>
      <c r="C15" s="16"/>
    </row>
    <row r="16" spans="1:3" ht="17.25" customHeight="1">
      <c r="A16" s="63" t="s">
        <v>928</v>
      </c>
      <c r="B16" s="70" t="s">
        <v>48</v>
      </c>
      <c r="C16" s="16"/>
    </row>
    <row r="17" spans="1:3" ht="32.25" customHeight="1">
      <c r="A17" s="63" t="s">
        <v>929</v>
      </c>
      <c r="B17" s="70" t="s">
        <v>49</v>
      </c>
      <c r="C17" s="16"/>
    </row>
    <row r="18" spans="1:3" ht="51" customHeight="1">
      <c r="A18" s="459" t="s">
        <v>999</v>
      </c>
      <c r="B18" s="459"/>
      <c r="C18" s="16"/>
    </row>
  </sheetData>
  <mergeCells count="1">
    <mergeCell ref="A18:B18"/>
  </mergeCells>
  <hyperlinks>
    <hyperlink ref="C1" location="Contents!A1" display="back to table of contents" xr:uid="{3CEBFCF4-361B-4BD3-ADD7-A0E671324269}"/>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23C63-50E0-4E74-A1CB-A95E9948FA28}">
  <dimension ref="A1:E14"/>
  <sheetViews>
    <sheetView workbookViewId="0"/>
  </sheetViews>
  <sheetFormatPr defaultRowHeight="15"/>
  <cols>
    <col min="1" max="1" width="40.85546875" customWidth="1"/>
  </cols>
  <sheetData>
    <row r="1" spans="1:5" ht="15.75">
      <c r="A1" s="25" t="s">
        <v>100</v>
      </c>
      <c r="B1" s="16"/>
      <c r="C1" s="16"/>
      <c r="D1" s="16"/>
      <c r="E1" s="16"/>
    </row>
    <row r="2" spans="1:5" ht="34.5" customHeight="1">
      <c r="A2" s="492" t="s">
        <v>757</v>
      </c>
      <c r="B2" s="492"/>
      <c r="C2" s="492"/>
      <c r="D2" s="492"/>
      <c r="E2" s="24" t="s">
        <v>83</v>
      </c>
    </row>
    <row r="3" spans="1:5" ht="15.75">
      <c r="A3" s="53"/>
      <c r="B3" s="19">
        <v>2021</v>
      </c>
      <c r="C3" s="19">
        <v>2024</v>
      </c>
      <c r="D3" s="83">
        <v>2025</v>
      </c>
      <c r="E3" s="16"/>
    </row>
    <row r="4" spans="1:5" ht="15.75">
      <c r="A4" s="18" t="s">
        <v>76</v>
      </c>
      <c r="B4" s="54">
        <v>599</v>
      </c>
      <c r="C4" s="54">
        <v>512</v>
      </c>
      <c r="D4" s="140">
        <v>558</v>
      </c>
      <c r="E4" s="16"/>
    </row>
    <row r="5" spans="1:5" ht="15.75">
      <c r="A5" s="29" t="s">
        <v>115</v>
      </c>
      <c r="B5" s="30"/>
      <c r="C5" s="30"/>
      <c r="D5" s="35"/>
      <c r="E5" s="16"/>
    </row>
    <row r="6" spans="1:5" ht="15.75">
      <c r="A6" s="55" t="s">
        <v>116</v>
      </c>
      <c r="B6" s="30">
        <v>45.4</v>
      </c>
      <c r="C6" s="30">
        <v>49.4</v>
      </c>
      <c r="D6" s="35">
        <v>50.5</v>
      </c>
      <c r="E6" s="16"/>
    </row>
    <row r="7" spans="1:5" ht="15.75">
      <c r="A7" s="55" t="s">
        <v>117</v>
      </c>
      <c r="B7" s="30">
        <v>99.3</v>
      </c>
      <c r="C7" s="30">
        <v>98.6</v>
      </c>
      <c r="D7" s="35">
        <v>98.4</v>
      </c>
      <c r="E7" s="16"/>
    </row>
    <row r="8" spans="1:5" ht="20.25" customHeight="1">
      <c r="A8" s="56" t="s">
        <v>118</v>
      </c>
      <c r="B8" s="215">
        <v>15.9</v>
      </c>
      <c r="C8" s="215">
        <v>17</v>
      </c>
      <c r="D8" s="216">
        <v>16.3</v>
      </c>
      <c r="E8" s="16"/>
    </row>
    <row r="9" spans="1:5" ht="18" customHeight="1">
      <c r="A9" s="56" t="s">
        <v>119</v>
      </c>
      <c r="B9" s="217">
        <v>23.2</v>
      </c>
      <c r="C9" s="217">
        <v>20.9</v>
      </c>
      <c r="D9" s="218">
        <v>20.399999999999999</v>
      </c>
      <c r="E9" s="16"/>
    </row>
    <row r="10" spans="1:5" ht="31.5" customHeight="1">
      <c r="A10" s="56" t="s">
        <v>120</v>
      </c>
      <c r="B10" s="30">
        <v>17.899999999999999</v>
      </c>
      <c r="C10" s="30">
        <v>18</v>
      </c>
      <c r="D10" s="35">
        <v>18.100000000000001</v>
      </c>
      <c r="E10" s="16"/>
    </row>
    <row r="11" spans="1:5" ht="15.75">
      <c r="A11" s="21" t="s">
        <v>121</v>
      </c>
      <c r="B11" s="30">
        <v>3.4</v>
      </c>
      <c r="C11" s="30">
        <v>2.9</v>
      </c>
      <c r="D11" s="35">
        <v>3.1</v>
      </c>
      <c r="E11" s="16"/>
    </row>
    <row r="12" spans="1:5" ht="30.75">
      <c r="A12" s="21" t="s">
        <v>122</v>
      </c>
      <c r="B12" s="30">
        <v>8</v>
      </c>
      <c r="C12" s="30">
        <v>7.8</v>
      </c>
      <c r="D12" s="35">
        <v>7.9</v>
      </c>
      <c r="E12" s="16"/>
    </row>
    <row r="13" spans="1:5" ht="15.75">
      <c r="A13" s="58"/>
      <c r="B13" s="59"/>
      <c r="C13" s="59"/>
      <c r="D13" s="16"/>
      <c r="E13" s="16"/>
    </row>
    <row r="14" spans="1:5" ht="15.75">
      <c r="A14" s="58"/>
      <c r="B14" s="59"/>
      <c r="C14" s="59"/>
      <c r="D14" s="16"/>
      <c r="E14" s="16"/>
    </row>
  </sheetData>
  <mergeCells count="1">
    <mergeCell ref="A2:D2"/>
  </mergeCells>
  <hyperlinks>
    <hyperlink ref="E2" location="Contents!A19" display="back to table of contents" xr:uid="{BD582B9F-A228-48C9-8255-D6B51A0A30E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6AA98-2730-484F-A5A2-CB8E8F9C4085}">
  <dimension ref="A1:F14"/>
  <sheetViews>
    <sheetView workbookViewId="0"/>
  </sheetViews>
  <sheetFormatPr defaultRowHeight="15"/>
  <cols>
    <col min="1" max="1" width="32.85546875" customWidth="1"/>
  </cols>
  <sheetData>
    <row r="1" spans="1:6" ht="15.75">
      <c r="A1" s="25" t="s">
        <v>100</v>
      </c>
      <c r="B1" s="16"/>
      <c r="C1" s="16"/>
      <c r="D1" s="16"/>
      <c r="E1" s="16"/>
      <c r="F1" s="16"/>
    </row>
    <row r="2" spans="1:6" ht="33" customHeight="1">
      <c r="A2" s="496" t="s">
        <v>956</v>
      </c>
      <c r="B2" s="496"/>
      <c r="C2" s="496"/>
      <c r="D2" s="496"/>
      <c r="E2" s="496"/>
      <c r="F2" s="24" t="s">
        <v>83</v>
      </c>
    </row>
    <row r="3" spans="1:6" ht="15.75">
      <c r="A3" s="493"/>
      <c r="B3" s="495" t="s">
        <v>123</v>
      </c>
      <c r="C3" s="475"/>
      <c r="D3" s="495" t="s">
        <v>124</v>
      </c>
      <c r="E3" s="475"/>
      <c r="F3" s="16"/>
    </row>
    <row r="4" spans="1:6" ht="15.75">
      <c r="A4" s="494"/>
      <c r="B4" s="403">
        <v>2021</v>
      </c>
      <c r="C4" s="393">
        <v>2025</v>
      </c>
      <c r="D4" s="403">
        <v>2021</v>
      </c>
      <c r="E4" s="393">
        <v>2025</v>
      </c>
      <c r="F4" s="16"/>
    </row>
    <row r="5" spans="1:6" ht="15.75">
      <c r="A5" s="21" t="s">
        <v>125</v>
      </c>
      <c r="B5" s="311">
        <v>1.5</v>
      </c>
      <c r="C5" s="268">
        <v>1.3</v>
      </c>
      <c r="D5" s="311">
        <v>2</v>
      </c>
      <c r="E5" s="268">
        <v>1.6</v>
      </c>
      <c r="F5" s="16"/>
    </row>
    <row r="6" spans="1:6" ht="21" customHeight="1">
      <c r="A6" s="21" t="s">
        <v>126</v>
      </c>
      <c r="B6" s="404" t="s">
        <v>22</v>
      </c>
      <c r="C6" s="261" t="s">
        <v>22</v>
      </c>
      <c r="D6" s="311">
        <v>4</v>
      </c>
      <c r="E6" s="268" t="s">
        <v>22</v>
      </c>
      <c r="F6" s="16"/>
    </row>
    <row r="7" spans="1:6" ht="24.75" customHeight="1">
      <c r="A7" s="21" t="s">
        <v>759</v>
      </c>
      <c r="B7" s="311">
        <v>3.2</v>
      </c>
      <c r="C7" s="268">
        <v>2.7</v>
      </c>
      <c r="D7" s="311">
        <v>4</v>
      </c>
      <c r="E7" s="268">
        <v>4.5999999999999996</v>
      </c>
      <c r="F7" s="16"/>
    </row>
    <row r="8" spans="1:6" ht="25.5" customHeight="1">
      <c r="A8" s="21" t="s">
        <v>127</v>
      </c>
      <c r="B8" s="311">
        <v>5.2</v>
      </c>
      <c r="C8" s="268">
        <v>4.2</v>
      </c>
      <c r="D8" s="311">
        <v>5.5</v>
      </c>
      <c r="E8" s="268">
        <v>4.8</v>
      </c>
      <c r="F8" s="16"/>
    </row>
    <row r="9" spans="1:6" ht="41.25" customHeight="1">
      <c r="A9" s="21" t="s">
        <v>760</v>
      </c>
      <c r="B9" s="311">
        <v>3.8</v>
      </c>
      <c r="C9" s="268">
        <v>3.5</v>
      </c>
      <c r="D9" s="311">
        <v>4.4000000000000004</v>
      </c>
      <c r="E9" s="268">
        <v>6.4</v>
      </c>
      <c r="F9" s="16"/>
    </row>
    <row r="10" spans="1:6" ht="48.75" customHeight="1">
      <c r="A10" s="21" t="s">
        <v>128</v>
      </c>
      <c r="B10" s="311">
        <v>8.6</v>
      </c>
      <c r="C10" s="268">
        <v>9.6</v>
      </c>
      <c r="D10" s="311">
        <v>7.3</v>
      </c>
      <c r="E10" s="268">
        <v>11.7</v>
      </c>
      <c r="F10" s="16"/>
    </row>
    <row r="11" spans="1:6" ht="15.75">
      <c r="A11" s="16" t="s">
        <v>129</v>
      </c>
      <c r="B11" s="16"/>
      <c r="C11" s="16"/>
      <c r="D11" s="16"/>
      <c r="E11" s="16"/>
      <c r="F11" s="62"/>
    </row>
    <row r="12" spans="1:6" ht="15.75">
      <c r="A12" s="16" t="s">
        <v>758</v>
      </c>
      <c r="B12" s="16"/>
      <c r="C12" s="16"/>
      <c r="D12" s="16"/>
      <c r="E12" s="16"/>
      <c r="F12" s="62"/>
    </row>
    <row r="13" spans="1:6" ht="15.75">
      <c r="A13" s="58"/>
      <c r="B13" s="16"/>
      <c r="C13" s="16"/>
      <c r="D13" s="16"/>
      <c r="E13" s="16"/>
      <c r="F13" s="62"/>
    </row>
    <row r="14" spans="1:6" ht="15.75">
      <c r="A14" s="58"/>
      <c r="B14" s="16"/>
      <c r="C14" s="16"/>
      <c r="D14" s="16"/>
      <c r="E14" s="16"/>
      <c r="F14" s="62"/>
    </row>
  </sheetData>
  <mergeCells count="4">
    <mergeCell ref="A3:A4"/>
    <mergeCell ref="B3:C3"/>
    <mergeCell ref="D3:E3"/>
    <mergeCell ref="A2:E2"/>
  </mergeCells>
  <hyperlinks>
    <hyperlink ref="F2" location="Contents!A19" display="back to table of contents" xr:uid="{BB257650-A946-4AE4-9F1C-09C27D4097C2}"/>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04885-4D8C-4F89-9EEE-4E6314A3DE48}">
  <dimension ref="A1:E14"/>
  <sheetViews>
    <sheetView workbookViewId="0"/>
  </sheetViews>
  <sheetFormatPr defaultRowHeight="15"/>
  <cols>
    <col min="2" max="2" width="13.28515625" customWidth="1"/>
    <col min="3" max="3" width="13.5703125" customWidth="1"/>
  </cols>
  <sheetData>
    <row r="1" spans="1:5" ht="15.75">
      <c r="A1" s="25" t="s">
        <v>100</v>
      </c>
      <c r="B1" s="16"/>
      <c r="C1" s="16"/>
      <c r="D1" s="16"/>
      <c r="E1" s="16"/>
    </row>
    <row r="2" spans="1:5" ht="15.75">
      <c r="A2" s="2" t="s">
        <v>755</v>
      </c>
      <c r="B2" s="16"/>
      <c r="C2" s="16"/>
      <c r="D2" s="24" t="s">
        <v>83</v>
      </c>
      <c r="E2" s="16"/>
    </row>
    <row r="3" spans="1:5" ht="78.75">
      <c r="A3" s="427"/>
      <c r="B3" s="32" t="s">
        <v>943</v>
      </c>
      <c r="C3" s="32" t="s">
        <v>944</v>
      </c>
      <c r="D3" s="16"/>
      <c r="E3" s="16"/>
    </row>
    <row r="4" spans="1:5" ht="15.75">
      <c r="A4" s="34">
        <v>2015</v>
      </c>
      <c r="B4" s="35">
        <v>71.599999999999994</v>
      </c>
      <c r="C4" s="36">
        <v>0.61</v>
      </c>
      <c r="D4" s="16"/>
      <c r="E4" s="16"/>
    </row>
    <row r="5" spans="1:5" ht="15.75">
      <c r="A5" s="34">
        <v>2016</v>
      </c>
      <c r="B5" s="36">
        <v>89.3</v>
      </c>
      <c r="C5" s="36">
        <v>0.76</v>
      </c>
      <c r="D5" s="16"/>
      <c r="E5" s="16"/>
    </row>
    <row r="6" spans="1:5" ht="15.75">
      <c r="A6" s="34">
        <v>2017</v>
      </c>
      <c r="B6" s="36">
        <v>122.5</v>
      </c>
      <c r="C6" s="36">
        <v>0.99</v>
      </c>
      <c r="D6" s="16"/>
      <c r="E6" s="16"/>
    </row>
    <row r="7" spans="1:5" ht="15.75">
      <c r="A7" s="34">
        <v>2018</v>
      </c>
      <c r="B7" s="36">
        <v>153.4</v>
      </c>
      <c r="C7" s="36">
        <v>1.18</v>
      </c>
      <c r="D7" s="16"/>
      <c r="E7" s="16"/>
    </row>
    <row r="8" spans="1:5" ht="15.75">
      <c r="A8" s="34">
        <v>2019</v>
      </c>
      <c r="B8" s="36">
        <v>142.1</v>
      </c>
      <c r="C8" s="36">
        <v>1.07</v>
      </c>
      <c r="D8" s="16"/>
      <c r="E8" s="16"/>
    </row>
    <row r="9" spans="1:5" ht="15.75">
      <c r="A9" s="34">
        <v>2020</v>
      </c>
      <c r="B9" s="36">
        <v>83.4</v>
      </c>
      <c r="C9" s="36">
        <v>0.67</v>
      </c>
      <c r="D9" s="16"/>
      <c r="E9" s="16"/>
    </row>
    <row r="10" spans="1:5" ht="15.75">
      <c r="A10" s="34">
        <v>2021</v>
      </c>
      <c r="B10" s="35">
        <v>136</v>
      </c>
      <c r="C10" s="171">
        <v>1.1000000000000001</v>
      </c>
      <c r="D10" s="16"/>
      <c r="E10" s="16"/>
    </row>
    <row r="11" spans="1:5" ht="15.75">
      <c r="A11" s="34">
        <v>2022</v>
      </c>
      <c r="B11" s="35">
        <v>139.80000000000001</v>
      </c>
      <c r="C11" s="36">
        <v>1.1100000000000001</v>
      </c>
      <c r="D11" s="16"/>
      <c r="E11" s="16"/>
    </row>
    <row r="12" spans="1:5" ht="15.75">
      <c r="A12" s="34">
        <v>2023</v>
      </c>
      <c r="B12" s="35">
        <v>109.1</v>
      </c>
      <c r="C12" s="36">
        <v>0.87</v>
      </c>
      <c r="D12" s="16"/>
      <c r="E12" s="16"/>
    </row>
    <row r="13" spans="1:5" ht="15.75">
      <c r="A13" s="34">
        <v>2024</v>
      </c>
      <c r="B13" s="35">
        <v>107</v>
      </c>
      <c r="C13" s="36">
        <v>0.86</v>
      </c>
      <c r="D13" s="16"/>
      <c r="E13" s="16"/>
    </row>
    <row r="14" spans="1:5" ht="15.75">
      <c r="A14" s="34">
        <v>2025</v>
      </c>
      <c r="B14" s="35">
        <v>94.3</v>
      </c>
      <c r="C14" s="36">
        <v>0.77</v>
      </c>
    </row>
  </sheetData>
  <hyperlinks>
    <hyperlink ref="D2" location="Contents!A19" display="back to table of contents" xr:uid="{27DFA052-CA23-408F-A130-E5876B7A34AC}"/>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1E465-E5B8-42B2-BE5E-448492A775EB}">
  <dimension ref="A1:G9"/>
  <sheetViews>
    <sheetView workbookViewId="0"/>
  </sheetViews>
  <sheetFormatPr defaultRowHeight="15"/>
  <cols>
    <col min="1" max="1" width="25" customWidth="1"/>
    <col min="2" max="3" width="10.140625" bestFit="1" customWidth="1"/>
    <col min="4" max="4" width="11.28515625" customWidth="1"/>
  </cols>
  <sheetData>
    <row r="1" spans="1:7" ht="15.75">
      <c r="A1" s="2" t="s">
        <v>130</v>
      </c>
      <c r="B1" s="16"/>
      <c r="C1" s="16"/>
      <c r="D1" s="16"/>
      <c r="E1" s="16"/>
      <c r="F1" s="16"/>
      <c r="G1" s="16"/>
    </row>
    <row r="2" spans="1:7" ht="15.75">
      <c r="A2" s="2" t="s">
        <v>133</v>
      </c>
      <c r="B2" s="16"/>
      <c r="C2" s="16"/>
      <c r="D2" s="16"/>
      <c r="E2" s="24" t="s">
        <v>83</v>
      </c>
      <c r="F2" s="16"/>
      <c r="G2" s="16"/>
    </row>
    <row r="3" spans="1:7" ht="15.75">
      <c r="A3" s="18"/>
      <c r="B3" s="19">
        <v>2015</v>
      </c>
      <c r="C3" s="83">
        <v>2024</v>
      </c>
      <c r="D3" s="33">
        <v>2025</v>
      </c>
      <c r="E3" s="16"/>
      <c r="F3" s="16"/>
      <c r="G3" s="16"/>
    </row>
    <row r="4" spans="1:7" ht="45.75">
      <c r="A4" s="21" t="s">
        <v>134</v>
      </c>
      <c r="B4" s="219">
        <v>3907.85</v>
      </c>
      <c r="C4" s="220">
        <v>8157.57</v>
      </c>
      <c r="D4" s="220">
        <v>8903.56</v>
      </c>
    </row>
    <row r="5" spans="1:7" ht="15.75">
      <c r="A5" s="22" t="s">
        <v>135</v>
      </c>
      <c r="B5" s="219">
        <v>4482.55</v>
      </c>
      <c r="C5" s="220">
        <v>9330.02</v>
      </c>
      <c r="D5" s="220">
        <v>10225.35</v>
      </c>
    </row>
    <row r="6" spans="1:7" ht="15.75">
      <c r="A6" s="22" t="s">
        <v>136</v>
      </c>
      <c r="B6" s="219">
        <v>3664.68</v>
      </c>
      <c r="C6" s="220">
        <v>7715.71</v>
      </c>
      <c r="D6" s="220">
        <v>8424.73</v>
      </c>
    </row>
    <row r="7" spans="1:7" ht="48" customHeight="1">
      <c r="A7" s="21" t="s">
        <v>945</v>
      </c>
      <c r="B7" s="219"/>
      <c r="C7" s="220"/>
      <c r="D7" s="220"/>
    </row>
    <row r="8" spans="1:7" ht="15.75">
      <c r="A8" s="22" t="s">
        <v>137</v>
      </c>
      <c r="B8" s="219">
        <v>103.5</v>
      </c>
      <c r="C8" s="182">
        <v>113.3</v>
      </c>
      <c r="D8" s="182">
        <v>109.1</v>
      </c>
    </row>
    <row r="9" spans="1:7" ht="15.75">
      <c r="A9" s="22" t="s">
        <v>138</v>
      </c>
      <c r="B9" s="219">
        <v>104.5</v>
      </c>
      <c r="C9" s="182">
        <v>109.3</v>
      </c>
      <c r="D9" s="182">
        <v>105.5</v>
      </c>
    </row>
  </sheetData>
  <hyperlinks>
    <hyperlink ref="E2" location="Contents!A26" display="back to table of contents" xr:uid="{CA6C5C65-CF5A-4E29-BE43-236E470F3608}"/>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403FC-60A0-4AC5-83F5-AB2452E74F62}">
  <dimension ref="A1:M7"/>
  <sheetViews>
    <sheetView workbookViewId="0"/>
  </sheetViews>
  <sheetFormatPr defaultRowHeight="15"/>
  <cols>
    <col min="1" max="1" width="32.140625" customWidth="1"/>
  </cols>
  <sheetData>
    <row r="1" spans="1:13" ht="15.75">
      <c r="A1" s="2" t="s">
        <v>130</v>
      </c>
      <c r="B1" s="16"/>
      <c r="C1" s="16"/>
      <c r="D1" s="16"/>
      <c r="E1" s="16"/>
      <c r="F1" s="16"/>
      <c r="G1" s="16"/>
      <c r="H1" s="16"/>
      <c r="I1" s="16"/>
      <c r="J1" s="16"/>
      <c r="K1" s="16"/>
      <c r="L1" s="16"/>
      <c r="M1" s="16"/>
    </row>
    <row r="2" spans="1:13" ht="17.25" customHeight="1">
      <c r="A2" s="492" t="s">
        <v>139</v>
      </c>
      <c r="B2" s="492"/>
      <c r="C2" s="492"/>
      <c r="D2" s="492"/>
      <c r="E2" s="492"/>
      <c r="F2" s="492"/>
      <c r="G2" s="492"/>
      <c r="H2" s="492"/>
      <c r="I2" s="492"/>
      <c r="J2" s="492"/>
      <c r="K2" s="449"/>
      <c r="L2" s="24" t="s">
        <v>83</v>
      </c>
      <c r="M2" s="16"/>
    </row>
    <row r="3" spans="1:13" ht="15.75">
      <c r="A3" s="463"/>
      <c r="B3" s="83">
        <v>2016</v>
      </c>
      <c r="C3" s="83">
        <v>2017</v>
      </c>
      <c r="D3" s="83">
        <v>2018</v>
      </c>
      <c r="E3" s="83">
        <v>2019</v>
      </c>
      <c r="F3" s="83">
        <v>2020</v>
      </c>
      <c r="G3" s="83">
        <v>2021</v>
      </c>
      <c r="H3" s="83">
        <v>2022</v>
      </c>
      <c r="I3" s="83">
        <v>2023</v>
      </c>
      <c r="J3" s="83">
        <v>2024</v>
      </c>
      <c r="K3" s="443">
        <v>2025</v>
      </c>
      <c r="L3" s="16"/>
      <c r="M3" s="16"/>
    </row>
    <row r="4" spans="1:13" ht="15.75">
      <c r="A4" s="497"/>
      <c r="B4" s="498" t="s">
        <v>140</v>
      </c>
      <c r="C4" s="499"/>
      <c r="D4" s="499"/>
      <c r="E4" s="499"/>
      <c r="F4" s="499"/>
      <c r="G4" s="499"/>
      <c r="H4" s="499"/>
      <c r="I4" s="499"/>
      <c r="J4" s="499"/>
      <c r="K4" s="500"/>
      <c r="L4" s="16"/>
      <c r="M4" s="16"/>
    </row>
    <row r="5" spans="1:13" ht="15.75">
      <c r="A5" s="17" t="s">
        <v>141</v>
      </c>
      <c r="B5" s="221">
        <v>104.3</v>
      </c>
      <c r="C5" s="221">
        <v>108.2</v>
      </c>
      <c r="D5" s="221">
        <v>114</v>
      </c>
      <c r="E5" s="221">
        <v>119.5</v>
      </c>
      <c r="F5" s="221">
        <v>123</v>
      </c>
      <c r="G5" s="222">
        <v>127.1</v>
      </c>
      <c r="H5" s="222">
        <v>124.8</v>
      </c>
      <c r="I5" s="222">
        <v>126.8</v>
      </c>
      <c r="J5" s="222">
        <v>138.6</v>
      </c>
      <c r="K5" s="222">
        <v>146.19999999999999</v>
      </c>
      <c r="L5" s="16"/>
      <c r="M5" s="16"/>
    </row>
    <row r="6" spans="1:13" ht="50.25" customHeight="1">
      <c r="A6" s="17" t="s">
        <v>142</v>
      </c>
      <c r="B6" s="433">
        <v>102.2</v>
      </c>
      <c r="C6" s="433">
        <v>102.4</v>
      </c>
      <c r="D6" s="433">
        <v>104.6</v>
      </c>
      <c r="E6" s="433">
        <v>106.7</v>
      </c>
      <c r="F6" s="433">
        <v>108.3</v>
      </c>
      <c r="G6" s="433">
        <v>110.4</v>
      </c>
      <c r="H6" s="433">
        <v>105.2</v>
      </c>
      <c r="I6" s="433">
        <v>110.1</v>
      </c>
      <c r="J6" s="433">
        <v>121.6</v>
      </c>
      <c r="K6" s="433">
        <v>131.69999999999999</v>
      </c>
      <c r="L6" s="16"/>
      <c r="M6" s="16"/>
    </row>
    <row r="7" spans="1:13" ht="35.25" customHeight="1">
      <c r="A7" s="17" t="s">
        <v>143</v>
      </c>
      <c r="B7" s="433">
        <v>100.7</v>
      </c>
      <c r="C7" s="433">
        <v>99.9</v>
      </c>
      <c r="D7" s="433">
        <v>100.3</v>
      </c>
      <c r="E7" s="433">
        <v>102.9</v>
      </c>
      <c r="F7" s="433">
        <v>105.5</v>
      </c>
      <c r="G7" s="433">
        <v>104.4</v>
      </c>
      <c r="H7" s="433">
        <v>95.5</v>
      </c>
      <c r="I7" s="433">
        <v>105.1</v>
      </c>
      <c r="J7" s="433">
        <v>115.5</v>
      </c>
      <c r="K7" s="433">
        <v>122.3</v>
      </c>
      <c r="L7" s="16"/>
      <c r="M7" s="16"/>
    </row>
  </sheetData>
  <mergeCells count="3">
    <mergeCell ref="A3:A4"/>
    <mergeCell ref="A2:J2"/>
    <mergeCell ref="B4:K4"/>
  </mergeCells>
  <hyperlinks>
    <hyperlink ref="L2" location="Contents!A26" display="back to table of contents" xr:uid="{A56B9AB5-A2A6-490A-9B95-88F2E3CC1A7F}"/>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22335-29E8-465F-91D3-7D2FD806F670}">
  <dimension ref="A1:F10"/>
  <sheetViews>
    <sheetView workbookViewId="0"/>
  </sheetViews>
  <sheetFormatPr defaultRowHeight="15"/>
  <cols>
    <col min="1" max="1" width="30.7109375" customWidth="1"/>
    <col min="2" max="4" width="10.140625" bestFit="1" customWidth="1"/>
  </cols>
  <sheetData>
    <row r="1" spans="1:6" ht="15.75">
      <c r="A1" s="2" t="s">
        <v>130</v>
      </c>
      <c r="B1" s="16"/>
      <c r="C1" s="16"/>
      <c r="D1" s="16"/>
      <c r="E1" s="16"/>
      <c r="F1" s="16"/>
    </row>
    <row r="2" spans="1:6" ht="15.75">
      <c r="A2" s="2" t="s">
        <v>144</v>
      </c>
      <c r="B2" s="16"/>
      <c r="C2" s="16"/>
      <c r="D2" s="16"/>
      <c r="E2" s="24" t="s">
        <v>83</v>
      </c>
      <c r="F2" s="16"/>
    </row>
    <row r="3" spans="1:6" ht="15.75">
      <c r="A3" s="18"/>
      <c r="B3" s="27">
        <v>2015</v>
      </c>
      <c r="C3" s="27">
        <v>2024</v>
      </c>
      <c r="D3" s="32">
        <v>2025</v>
      </c>
      <c r="E3" s="16"/>
      <c r="F3" s="16"/>
    </row>
    <row r="4" spans="1:6" ht="30.75" customHeight="1">
      <c r="A4" s="21" t="s">
        <v>145</v>
      </c>
      <c r="B4" s="18"/>
      <c r="C4" s="18"/>
      <c r="D4" s="36"/>
      <c r="E4" s="16"/>
      <c r="F4" s="16"/>
    </row>
    <row r="5" spans="1:6" ht="35.25" customHeight="1">
      <c r="A5" s="75" t="s">
        <v>146</v>
      </c>
      <c r="B5" s="18"/>
      <c r="C5" s="18"/>
      <c r="D5" s="36"/>
      <c r="E5" s="16"/>
      <c r="F5" s="16"/>
    </row>
    <row r="6" spans="1:6" ht="15.75">
      <c r="A6" s="55" t="s">
        <v>147</v>
      </c>
      <c r="B6" s="223">
        <v>2049.2600000000002</v>
      </c>
      <c r="C6" s="223">
        <v>3849.11</v>
      </c>
      <c r="D6" s="224">
        <v>4170.43</v>
      </c>
      <c r="E6" s="16"/>
      <c r="F6" s="16"/>
    </row>
    <row r="7" spans="1:6" ht="15.75">
      <c r="A7" s="56" t="s">
        <v>946</v>
      </c>
      <c r="B7" s="213">
        <v>103.5</v>
      </c>
      <c r="C7" s="213">
        <v>110.4</v>
      </c>
      <c r="D7" s="172">
        <v>108.3</v>
      </c>
      <c r="E7" s="16"/>
      <c r="F7" s="16"/>
    </row>
    <row r="8" spans="1:6" ht="15.75">
      <c r="A8" s="22" t="s">
        <v>148</v>
      </c>
      <c r="B8" s="223"/>
      <c r="C8" s="223"/>
      <c r="D8" s="224"/>
      <c r="E8" s="16"/>
      <c r="F8" s="16"/>
    </row>
    <row r="9" spans="1:6" ht="15.75">
      <c r="A9" s="55" t="s">
        <v>147</v>
      </c>
      <c r="B9" s="223">
        <v>1179.6300000000001</v>
      </c>
      <c r="C9" s="223">
        <v>2103.34</v>
      </c>
      <c r="D9" s="224">
        <v>2228.0700000000002</v>
      </c>
      <c r="E9" s="16"/>
      <c r="F9" s="16"/>
    </row>
    <row r="10" spans="1:6" ht="15.75">
      <c r="A10" s="56" t="s">
        <v>946</v>
      </c>
      <c r="B10" s="172">
        <v>103.6</v>
      </c>
      <c r="C10" s="213">
        <v>109.9</v>
      </c>
      <c r="D10" s="172">
        <v>105.9</v>
      </c>
      <c r="E10" s="16"/>
      <c r="F10" s="16"/>
    </row>
  </sheetData>
  <hyperlinks>
    <hyperlink ref="E2" location="Contents!A26" display="back to table of contents" xr:uid="{CF11942E-D856-41E6-AF01-5EEDC79B6AF3}"/>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0067D-757B-48AC-85B2-AAC78064E827}">
  <dimension ref="A1:F7"/>
  <sheetViews>
    <sheetView workbookViewId="0"/>
  </sheetViews>
  <sheetFormatPr defaultRowHeight="15"/>
  <cols>
    <col min="1" max="1" width="27.140625" customWidth="1"/>
  </cols>
  <sheetData>
    <row r="1" spans="1:6" ht="18" customHeight="1">
      <c r="A1" s="15" t="s">
        <v>955</v>
      </c>
      <c r="B1" s="16"/>
      <c r="C1" s="16"/>
      <c r="D1" s="16"/>
      <c r="E1" s="16"/>
      <c r="F1" s="16"/>
    </row>
    <row r="2" spans="1:6" ht="15.75" customHeight="1">
      <c r="A2" s="225" t="s">
        <v>154</v>
      </c>
      <c r="B2" s="225"/>
      <c r="C2" s="155"/>
      <c r="D2" s="155"/>
      <c r="E2" s="24" t="s">
        <v>83</v>
      </c>
      <c r="F2" s="16"/>
    </row>
    <row r="3" spans="1:6" ht="15.75">
      <c r="A3" s="463"/>
      <c r="B3" s="33">
        <v>2015</v>
      </c>
      <c r="C3" s="33">
        <v>2024</v>
      </c>
      <c r="D3" s="33">
        <v>2025</v>
      </c>
      <c r="E3" s="16"/>
      <c r="F3" s="16"/>
    </row>
    <row r="4" spans="1:6" ht="15.75">
      <c r="A4" s="497"/>
      <c r="B4" s="486" t="s">
        <v>816</v>
      </c>
      <c r="C4" s="486"/>
      <c r="D4" s="487"/>
      <c r="E4" s="16"/>
      <c r="F4" s="16"/>
    </row>
    <row r="5" spans="1:6" ht="15.75">
      <c r="A5" s="34" t="s">
        <v>106</v>
      </c>
      <c r="B5" s="36">
        <v>99.1</v>
      </c>
      <c r="C5" s="36">
        <v>103.6</v>
      </c>
      <c r="D5" s="36">
        <v>103.6</v>
      </c>
      <c r="E5" s="16"/>
      <c r="F5" s="16"/>
    </row>
    <row r="6" spans="1:6" ht="15.75">
      <c r="A6" s="34" t="s">
        <v>155</v>
      </c>
      <c r="B6" s="36">
        <v>98.2</v>
      </c>
      <c r="C6" s="36">
        <v>102.6</v>
      </c>
      <c r="D6" s="36">
        <v>102.7</v>
      </c>
      <c r="E6" s="16"/>
      <c r="F6" s="16"/>
    </row>
    <row r="7" spans="1:6" ht="15.75">
      <c r="A7" s="34" t="s">
        <v>156</v>
      </c>
      <c r="B7" s="36">
        <v>101.4</v>
      </c>
      <c r="C7" s="36">
        <v>106.6</v>
      </c>
      <c r="D7" s="36">
        <v>106</v>
      </c>
      <c r="E7" s="16"/>
      <c r="F7" s="16"/>
    </row>
  </sheetData>
  <mergeCells count="2">
    <mergeCell ref="A3:A4"/>
    <mergeCell ref="B4:D4"/>
  </mergeCells>
  <hyperlinks>
    <hyperlink ref="E2" location="Contents!A30" display="back to table of contents" xr:uid="{BA06C079-9639-4EC5-ADE6-9E20AE8CB1ED}"/>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A3E1F-8B04-4FFA-9C0A-275CF0E4AFB7}">
  <dimension ref="A1:M10"/>
  <sheetViews>
    <sheetView workbookViewId="0"/>
  </sheetViews>
  <sheetFormatPr defaultRowHeight="15"/>
  <cols>
    <col min="1" max="1" width="26.140625" customWidth="1"/>
  </cols>
  <sheetData>
    <row r="1" spans="1:13" ht="18.75" customHeight="1">
      <c r="A1" s="227" t="s">
        <v>157</v>
      </c>
      <c r="B1" s="16"/>
      <c r="C1" s="16"/>
      <c r="D1" s="16"/>
      <c r="E1" s="16"/>
      <c r="F1" s="16"/>
      <c r="G1" s="16"/>
      <c r="H1" s="16"/>
      <c r="I1" s="16"/>
      <c r="J1" s="16"/>
      <c r="K1" s="16"/>
      <c r="L1" s="16"/>
      <c r="M1" s="16"/>
    </row>
    <row r="2" spans="1:13" ht="15.75">
      <c r="A2" s="147" t="s">
        <v>988</v>
      </c>
      <c r="B2" s="394"/>
      <c r="C2" s="394"/>
      <c r="D2" s="16"/>
      <c r="E2" s="16"/>
      <c r="F2" s="16"/>
      <c r="G2" s="16"/>
      <c r="H2" s="16"/>
      <c r="I2" s="16"/>
      <c r="J2" s="16"/>
      <c r="K2" s="16"/>
      <c r="L2" s="16"/>
      <c r="M2" s="24" t="s">
        <v>83</v>
      </c>
    </row>
    <row r="3" spans="1:13" ht="15.75">
      <c r="A3" s="501"/>
      <c r="B3" s="366">
        <v>2015</v>
      </c>
      <c r="C3" s="367">
        <v>2016</v>
      </c>
      <c r="D3" s="367">
        <v>2017</v>
      </c>
      <c r="E3" s="367">
        <v>2018</v>
      </c>
      <c r="F3" s="367">
        <v>2019</v>
      </c>
      <c r="G3" s="367">
        <v>2020</v>
      </c>
      <c r="H3" s="367">
        <v>2021</v>
      </c>
      <c r="I3" s="367">
        <v>2022</v>
      </c>
      <c r="J3" s="367">
        <v>2023</v>
      </c>
      <c r="K3" s="367">
        <v>2024</v>
      </c>
      <c r="L3" s="442">
        <v>2025</v>
      </c>
      <c r="M3" s="16"/>
    </row>
    <row r="4" spans="1:13" ht="15.75" customHeight="1">
      <c r="A4" s="502"/>
      <c r="B4" s="503" t="s">
        <v>159</v>
      </c>
      <c r="C4" s="504"/>
      <c r="D4" s="504"/>
      <c r="E4" s="504"/>
      <c r="F4" s="504"/>
      <c r="G4" s="504"/>
      <c r="H4" s="504"/>
      <c r="I4" s="504"/>
      <c r="J4" s="504"/>
      <c r="K4" s="504"/>
      <c r="L4" s="505"/>
      <c r="M4" s="16"/>
    </row>
    <row r="5" spans="1:13" ht="15.75">
      <c r="A5" s="138" t="s">
        <v>106</v>
      </c>
      <c r="B5" s="281">
        <v>99.1</v>
      </c>
      <c r="C5" s="391">
        <v>99.4</v>
      </c>
      <c r="D5" s="314">
        <v>102</v>
      </c>
      <c r="E5" s="314">
        <v>101.6</v>
      </c>
      <c r="F5" s="314">
        <v>102.3</v>
      </c>
      <c r="G5" s="314">
        <v>103.4</v>
      </c>
      <c r="H5" s="268">
        <v>105.1</v>
      </c>
      <c r="I5" s="268">
        <v>114.4</v>
      </c>
      <c r="J5" s="268">
        <v>111.4</v>
      </c>
      <c r="K5" s="268">
        <v>103.6</v>
      </c>
      <c r="L5" s="268">
        <v>103.6</v>
      </c>
      <c r="M5" s="16"/>
    </row>
    <row r="6" spans="1:13" ht="15.75">
      <c r="A6" s="142" t="s">
        <v>160</v>
      </c>
      <c r="B6" s="281"/>
      <c r="C6" s="391"/>
      <c r="D6" s="391"/>
      <c r="E6" s="391"/>
      <c r="F6" s="391"/>
      <c r="G6" s="391"/>
      <c r="H6" s="314"/>
      <c r="I6" s="268"/>
      <c r="J6" s="268"/>
      <c r="K6" s="268"/>
      <c r="L6" s="268"/>
      <c r="M6" s="16"/>
    </row>
    <row r="7" spans="1:13" ht="35.25" customHeight="1">
      <c r="A7" s="138" t="s">
        <v>161</v>
      </c>
      <c r="B7" s="281">
        <v>98.3</v>
      </c>
      <c r="C7" s="271">
        <v>100.8</v>
      </c>
      <c r="D7" s="271">
        <v>104.2</v>
      </c>
      <c r="E7" s="271">
        <v>102.6</v>
      </c>
      <c r="F7" s="271">
        <v>104.9</v>
      </c>
      <c r="G7" s="271">
        <v>104.7</v>
      </c>
      <c r="H7" s="261">
        <v>103.2</v>
      </c>
      <c r="I7" s="268">
        <v>115.4</v>
      </c>
      <c r="J7" s="268">
        <v>115.1</v>
      </c>
      <c r="K7" s="268">
        <v>103.3</v>
      </c>
      <c r="L7" s="268">
        <v>104.7</v>
      </c>
      <c r="M7" s="16"/>
    </row>
    <row r="8" spans="1:13" ht="15.75">
      <c r="A8" s="138" t="s">
        <v>162</v>
      </c>
      <c r="B8" s="395">
        <v>100.5</v>
      </c>
      <c r="C8" s="396">
        <v>99.4</v>
      </c>
      <c r="D8" s="396">
        <v>101.6</v>
      </c>
      <c r="E8" s="396">
        <v>101.8</v>
      </c>
      <c r="F8" s="396">
        <v>101.4</v>
      </c>
      <c r="G8" s="396">
        <v>105.8</v>
      </c>
      <c r="H8" s="397">
        <v>106.5</v>
      </c>
      <c r="I8" s="268">
        <v>120</v>
      </c>
      <c r="J8" s="268">
        <v>113.4</v>
      </c>
      <c r="K8" s="268">
        <v>104.8</v>
      </c>
      <c r="L8" s="268">
        <v>105.6</v>
      </c>
      <c r="M8" s="16"/>
    </row>
    <row r="9" spans="1:13" ht="15.75">
      <c r="A9" s="138" t="s">
        <v>163</v>
      </c>
      <c r="B9" s="281">
        <v>91.1</v>
      </c>
      <c r="C9" s="391">
        <v>95.4</v>
      </c>
      <c r="D9" s="391">
        <v>103.8</v>
      </c>
      <c r="E9" s="391">
        <v>104.2</v>
      </c>
      <c r="F9" s="391">
        <v>100.7</v>
      </c>
      <c r="G9" s="391">
        <v>94.4</v>
      </c>
      <c r="H9" s="314">
        <v>114.4</v>
      </c>
      <c r="I9" s="268">
        <v>119.9</v>
      </c>
      <c r="J9" s="268">
        <v>100.1</v>
      </c>
      <c r="K9" s="268">
        <v>98.2</v>
      </c>
      <c r="L9" s="268">
        <v>96.1</v>
      </c>
      <c r="M9" s="16"/>
    </row>
    <row r="10" spans="1:13" ht="15.75">
      <c r="A10" s="138" t="s">
        <v>164</v>
      </c>
      <c r="B10" s="281">
        <v>101.9</v>
      </c>
      <c r="C10" s="391">
        <v>99.2</v>
      </c>
      <c r="D10" s="391">
        <v>101.2</v>
      </c>
      <c r="E10" s="314">
        <v>102</v>
      </c>
      <c r="F10" s="314">
        <v>103.2</v>
      </c>
      <c r="G10" s="314">
        <v>104.8</v>
      </c>
      <c r="H10" s="314">
        <v>103.3</v>
      </c>
      <c r="I10" s="268">
        <v>107.1</v>
      </c>
      <c r="J10" s="268">
        <v>108.4</v>
      </c>
      <c r="K10" s="268">
        <v>104.2</v>
      </c>
      <c r="L10" s="268">
        <v>105</v>
      </c>
      <c r="M10" s="16"/>
    </row>
  </sheetData>
  <mergeCells count="2">
    <mergeCell ref="A3:A4"/>
    <mergeCell ref="B4:L4"/>
  </mergeCells>
  <hyperlinks>
    <hyperlink ref="M2" location="Contents!A30" display="back to table of contents" xr:uid="{99C48567-9EBF-4F03-B5DD-48B0F666B392}"/>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3CB4A-96C2-48E5-9B52-F15C9E502E2D}">
  <dimension ref="A1:E10"/>
  <sheetViews>
    <sheetView workbookViewId="0"/>
  </sheetViews>
  <sheetFormatPr defaultRowHeight="15"/>
  <cols>
    <col min="1" max="1" width="28.7109375" customWidth="1"/>
    <col min="4" max="4" width="15.42578125" style="226" customWidth="1"/>
  </cols>
  <sheetData>
    <row r="1" spans="1:5" ht="17.25" customHeight="1">
      <c r="A1" s="227" t="s">
        <v>157</v>
      </c>
      <c r="B1" s="16"/>
      <c r="C1" s="16"/>
      <c r="D1" s="58"/>
      <c r="E1" s="16"/>
    </row>
    <row r="2" spans="1:5" ht="15.75">
      <c r="A2" s="2" t="s">
        <v>165</v>
      </c>
      <c r="B2" s="2"/>
      <c r="C2" s="16"/>
      <c r="D2" s="228"/>
      <c r="E2" s="24" t="s">
        <v>83</v>
      </c>
    </row>
    <row r="3" spans="1:5" ht="47.25">
      <c r="A3" s="32"/>
      <c r="B3" s="32">
        <v>2015</v>
      </c>
      <c r="C3" s="32">
        <v>2025</v>
      </c>
      <c r="D3" s="37" t="s">
        <v>1006</v>
      </c>
      <c r="E3" s="16"/>
    </row>
    <row r="4" spans="1:5" ht="15.75">
      <c r="A4" s="17" t="s">
        <v>166</v>
      </c>
      <c r="B4" s="229">
        <v>4.4000000000000004</v>
      </c>
      <c r="C4" s="229">
        <v>10.76</v>
      </c>
      <c r="D4" s="39">
        <v>144.5</v>
      </c>
      <c r="E4" s="16"/>
    </row>
    <row r="5" spans="1:5" ht="30" customHeight="1">
      <c r="A5" s="63" t="s">
        <v>817</v>
      </c>
      <c r="B5" s="230">
        <v>2.87</v>
      </c>
      <c r="C5" s="230">
        <v>4.4000000000000004</v>
      </c>
      <c r="D5" s="39">
        <v>53.3</v>
      </c>
      <c r="E5" s="16"/>
    </row>
    <row r="6" spans="1:5" ht="15.75">
      <c r="A6" s="63" t="s">
        <v>167</v>
      </c>
      <c r="B6" s="229">
        <v>2.74</v>
      </c>
      <c r="C6" s="229">
        <v>5.39</v>
      </c>
      <c r="D6" s="39">
        <v>96.7</v>
      </c>
      <c r="E6" s="16"/>
    </row>
    <row r="7" spans="1:5" ht="34.5" customHeight="1">
      <c r="A7" s="63" t="s">
        <v>1005</v>
      </c>
      <c r="B7" s="230">
        <v>13.72</v>
      </c>
      <c r="C7" s="230">
        <v>20.309999999999999</v>
      </c>
      <c r="D7" s="39">
        <v>48</v>
      </c>
      <c r="E7" s="16"/>
    </row>
    <row r="8" spans="1:5" ht="15.75">
      <c r="A8" s="63" t="s">
        <v>168</v>
      </c>
      <c r="B8" s="230">
        <v>5.62</v>
      </c>
      <c r="C8" s="230">
        <v>8.02</v>
      </c>
      <c r="D8" s="39">
        <v>42.7</v>
      </c>
      <c r="E8" s="16"/>
    </row>
    <row r="9" spans="1:5" ht="33.75">
      <c r="A9" s="63" t="s">
        <v>818</v>
      </c>
      <c r="B9" s="230">
        <v>3.73</v>
      </c>
      <c r="C9" s="230">
        <v>5.64</v>
      </c>
      <c r="D9" s="39">
        <v>51.2</v>
      </c>
      <c r="E9" s="16"/>
    </row>
    <row r="10" spans="1:5" ht="30.75" customHeight="1">
      <c r="A10" s="63" t="s">
        <v>169</v>
      </c>
      <c r="B10" s="230">
        <v>4.6500000000000004</v>
      </c>
      <c r="C10" s="230">
        <v>6.04</v>
      </c>
      <c r="D10" s="39">
        <v>29.9</v>
      </c>
      <c r="E10" s="16"/>
    </row>
  </sheetData>
  <hyperlinks>
    <hyperlink ref="E2" location="Contents!A30" display="back to table of contents" xr:uid="{BE15FB7C-DA0B-46DF-BF71-FC7350A164DD}"/>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A275-A881-4088-8385-3808E0319688}">
  <dimension ref="A1:E13"/>
  <sheetViews>
    <sheetView workbookViewId="0"/>
  </sheetViews>
  <sheetFormatPr defaultRowHeight="15"/>
  <cols>
    <col min="1" max="1" width="44.7109375" customWidth="1"/>
    <col min="2" max="4" width="9.5703125" bestFit="1" customWidth="1"/>
  </cols>
  <sheetData>
    <row r="1" spans="1:5" ht="15.75">
      <c r="A1" s="2" t="s">
        <v>947</v>
      </c>
      <c r="B1" s="16"/>
      <c r="C1" s="16"/>
      <c r="D1" s="16"/>
      <c r="E1" s="16"/>
    </row>
    <row r="2" spans="1:5" ht="15.75">
      <c r="A2" s="2" t="s">
        <v>172</v>
      </c>
      <c r="B2" s="231"/>
      <c r="C2" s="58"/>
      <c r="D2" s="58"/>
      <c r="E2" s="24" t="s">
        <v>83</v>
      </c>
    </row>
    <row r="3" spans="1:5" ht="18.75">
      <c r="A3" s="53"/>
      <c r="B3" s="19">
        <v>2015</v>
      </c>
      <c r="C3" s="19" t="s">
        <v>1007</v>
      </c>
      <c r="D3" s="83" t="s">
        <v>1008</v>
      </c>
      <c r="E3" s="16"/>
    </row>
    <row r="4" spans="1:5" ht="33.75" customHeight="1">
      <c r="A4" s="63" t="s">
        <v>819</v>
      </c>
      <c r="B4" s="36">
        <v>2.72</v>
      </c>
      <c r="C4" s="36">
        <v>2.41</v>
      </c>
      <c r="D4" s="36">
        <v>2.39</v>
      </c>
      <c r="E4" s="16"/>
    </row>
    <row r="5" spans="1:5" ht="32.25" customHeight="1">
      <c r="A5" s="63" t="s">
        <v>173</v>
      </c>
      <c r="B5" s="36"/>
      <c r="C5" s="36"/>
      <c r="D5" s="36"/>
      <c r="E5" s="16"/>
    </row>
    <row r="6" spans="1:5" ht="19.5" customHeight="1">
      <c r="A6" s="116" t="s">
        <v>174</v>
      </c>
      <c r="B6" s="450">
        <v>1386.16</v>
      </c>
      <c r="C6" s="450">
        <v>3167.17</v>
      </c>
      <c r="D6" s="450">
        <v>3500.21</v>
      </c>
      <c r="E6" s="16"/>
    </row>
    <row r="7" spans="1:5" ht="18.75" customHeight="1">
      <c r="A7" s="232" t="s">
        <v>175</v>
      </c>
      <c r="B7" s="233"/>
      <c r="C7" s="233"/>
      <c r="D7" s="233"/>
      <c r="E7" s="16"/>
    </row>
    <row r="8" spans="1:5" ht="18.75" customHeight="1">
      <c r="A8" s="174" t="s">
        <v>176</v>
      </c>
      <c r="B8" s="234">
        <v>54.7</v>
      </c>
      <c r="C8" s="234">
        <v>54.7</v>
      </c>
      <c r="D8" s="234">
        <v>53.5</v>
      </c>
      <c r="E8" s="16"/>
    </row>
    <row r="9" spans="1:5" ht="18.75" customHeight="1">
      <c r="A9" s="174" t="s">
        <v>177</v>
      </c>
      <c r="B9" s="234">
        <v>3.2</v>
      </c>
      <c r="C9" s="234">
        <v>3.3</v>
      </c>
      <c r="D9" s="234">
        <v>4.4000000000000004</v>
      </c>
      <c r="E9" s="16"/>
    </row>
    <row r="10" spans="1:5" ht="18.75" customHeight="1">
      <c r="A10" s="174" t="s">
        <v>178</v>
      </c>
      <c r="B10" s="234">
        <v>8.6999999999999993</v>
      </c>
      <c r="C10" s="234">
        <v>10.3</v>
      </c>
      <c r="D10" s="234">
        <v>10.3</v>
      </c>
      <c r="E10" s="16"/>
    </row>
    <row r="11" spans="1:5" ht="18.75" customHeight="1">
      <c r="A11" s="174" t="s">
        <v>179</v>
      </c>
      <c r="B11" s="234">
        <v>28.7</v>
      </c>
      <c r="C11" s="234">
        <v>30.1</v>
      </c>
      <c r="D11" s="234">
        <v>30.2</v>
      </c>
      <c r="E11" s="16"/>
    </row>
    <row r="12" spans="1:5" ht="18.75" customHeight="1">
      <c r="A12" s="116" t="s">
        <v>180</v>
      </c>
      <c r="B12" s="450">
        <v>1337.87</v>
      </c>
      <c r="C12" s="450">
        <v>3103.06</v>
      </c>
      <c r="D12" s="450">
        <v>3428.5</v>
      </c>
      <c r="E12" s="16"/>
    </row>
    <row r="13" spans="1:5" ht="64.5" customHeight="1">
      <c r="A13" s="506" t="s">
        <v>820</v>
      </c>
      <c r="B13" s="506"/>
      <c r="C13" s="506"/>
      <c r="D13" s="506"/>
    </row>
  </sheetData>
  <mergeCells count="1">
    <mergeCell ref="A13:D13"/>
  </mergeCells>
  <hyperlinks>
    <hyperlink ref="E2" location="Contents!A34" display="back to table of contents" xr:uid="{3FEFE474-85AB-4758-949E-6A328F9DCFA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1EB59-2D74-41FA-BCAE-9BD8CF7DD94C}">
  <dimension ref="A1:I12"/>
  <sheetViews>
    <sheetView workbookViewId="0">
      <selection activeCell="F3" sqref="F3:F12"/>
    </sheetView>
  </sheetViews>
  <sheetFormatPr defaultRowHeight="15"/>
  <cols>
    <col min="1" max="1" width="25.28515625" customWidth="1"/>
    <col min="2" max="2" width="13.85546875" customWidth="1"/>
  </cols>
  <sheetData>
    <row r="1" spans="1:9" ht="15.75">
      <c r="A1" s="2" t="s">
        <v>0</v>
      </c>
      <c r="B1" s="16"/>
      <c r="C1" s="16"/>
      <c r="D1" s="16"/>
      <c r="E1" s="16"/>
      <c r="F1" s="16"/>
      <c r="G1" s="16"/>
      <c r="H1" s="16"/>
      <c r="I1" s="16"/>
    </row>
    <row r="2" spans="1:9" ht="15.75">
      <c r="A2" s="16" t="s">
        <v>763</v>
      </c>
      <c r="B2" s="16"/>
      <c r="C2" s="16"/>
      <c r="D2" s="16"/>
      <c r="E2" s="16"/>
      <c r="F2" s="16"/>
      <c r="G2" s="24" t="s">
        <v>83</v>
      </c>
      <c r="H2" s="16"/>
      <c r="I2" s="16"/>
    </row>
    <row r="3" spans="1:9" ht="15.75">
      <c r="A3" s="26"/>
      <c r="B3" s="38">
        <v>1990</v>
      </c>
      <c r="C3" s="38">
        <v>2000</v>
      </c>
      <c r="D3" s="38">
        <v>2010</v>
      </c>
      <c r="E3" s="38">
        <v>2020</v>
      </c>
      <c r="F3" s="158">
        <v>2025</v>
      </c>
      <c r="G3" s="16"/>
      <c r="H3" s="16"/>
      <c r="I3" s="16"/>
    </row>
    <row r="4" spans="1:9" ht="15.75">
      <c r="A4" s="72" t="s">
        <v>1</v>
      </c>
      <c r="B4" s="74">
        <v>38073</v>
      </c>
      <c r="C4" s="74">
        <v>38254</v>
      </c>
      <c r="D4" s="74">
        <v>38530</v>
      </c>
      <c r="E4" s="74">
        <v>38089</v>
      </c>
      <c r="F4" s="100">
        <v>37332.51</v>
      </c>
      <c r="G4" s="16"/>
      <c r="H4" s="16"/>
      <c r="I4" s="16"/>
    </row>
    <row r="5" spans="1:9" ht="15.75">
      <c r="A5" s="75" t="s">
        <v>2</v>
      </c>
      <c r="B5" s="74">
        <v>19521</v>
      </c>
      <c r="C5" s="74">
        <v>19717</v>
      </c>
      <c r="D5" s="74">
        <v>19877</v>
      </c>
      <c r="E5" s="74">
        <v>19671</v>
      </c>
      <c r="F5" s="100">
        <v>19305.606</v>
      </c>
      <c r="G5" s="16"/>
      <c r="H5" s="16"/>
      <c r="I5" s="16"/>
    </row>
    <row r="6" spans="1:9" ht="15.75">
      <c r="A6" s="72" t="s">
        <v>3</v>
      </c>
      <c r="B6" s="74">
        <v>61.8</v>
      </c>
      <c r="C6" s="74">
        <v>61.9</v>
      </c>
      <c r="D6" s="74">
        <v>60.8</v>
      </c>
      <c r="E6" s="74">
        <v>60</v>
      </c>
      <c r="F6" s="100">
        <v>59</v>
      </c>
      <c r="G6" s="16"/>
      <c r="H6" s="16"/>
      <c r="I6" s="16"/>
    </row>
    <row r="7" spans="1:9" ht="15.75">
      <c r="A7" s="72" t="s">
        <v>4</v>
      </c>
      <c r="B7" s="74">
        <v>105</v>
      </c>
      <c r="C7" s="74">
        <v>106</v>
      </c>
      <c r="D7" s="74">
        <v>107</v>
      </c>
      <c r="E7" s="74">
        <v>107</v>
      </c>
      <c r="F7" s="100">
        <v>107</v>
      </c>
      <c r="G7" s="16"/>
      <c r="H7" s="16"/>
      <c r="I7" s="16"/>
    </row>
    <row r="8" spans="1:9" ht="15.75">
      <c r="A8" s="75" t="s">
        <v>5</v>
      </c>
      <c r="B8" s="74">
        <v>108</v>
      </c>
      <c r="C8" s="74">
        <v>110</v>
      </c>
      <c r="D8" s="74">
        <v>111</v>
      </c>
      <c r="E8" s="74">
        <v>111</v>
      </c>
      <c r="F8" s="100">
        <v>112</v>
      </c>
      <c r="G8" s="16"/>
      <c r="H8" s="16"/>
      <c r="I8" s="16"/>
    </row>
    <row r="9" spans="1:9" ht="15.75">
      <c r="A9" s="75" t="s">
        <v>6</v>
      </c>
      <c r="B9" s="74">
        <v>100</v>
      </c>
      <c r="C9" s="74">
        <v>101</v>
      </c>
      <c r="D9" s="74">
        <v>101</v>
      </c>
      <c r="E9" s="74">
        <v>100</v>
      </c>
      <c r="F9" s="100">
        <v>101</v>
      </c>
      <c r="G9" s="16"/>
      <c r="H9" s="16"/>
      <c r="I9" s="16"/>
    </row>
    <row r="10" spans="1:9" ht="30.75">
      <c r="A10" s="21" t="s">
        <v>7</v>
      </c>
      <c r="B10" s="76">
        <v>32.299999999999997</v>
      </c>
      <c r="C10" s="76">
        <v>35.4</v>
      </c>
      <c r="D10" s="76">
        <v>38</v>
      </c>
      <c r="E10" s="76">
        <v>41.6</v>
      </c>
      <c r="F10" s="173">
        <v>43.8</v>
      </c>
      <c r="G10" s="16"/>
      <c r="H10" s="16"/>
      <c r="I10" s="16"/>
    </row>
    <row r="11" spans="1:9" ht="15.75">
      <c r="A11" s="75" t="s">
        <v>8</v>
      </c>
      <c r="B11" s="76">
        <v>30.9</v>
      </c>
      <c r="C11" s="76">
        <v>33.4</v>
      </c>
      <c r="D11" s="76">
        <v>36.299999999999997</v>
      </c>
      <c r="E11" s="76">
        <v>40</v>
      </c>
      <c r="F11" s="173">
        <v>42.3</v>
      </c>
      <c r="G11" s="16"/>
      <c r="H11" s="16"/>
      <c r="I11" s="16"/>
    </row>
    <row r="12" spans="1:9" ht="15.75">
      <c r="A12" s="75" t="s">
        <v>9</v>
      </c>
      <c r="B12" s="76">
        <v>33.700000000000003</v>
      </c>
      <c r="C12" s="76">
        <v>37.4</v>
      </c>
      <c r="D12" s="76">
        <v>39.9</v>
      </c>
      <c r="E12" s="76">
        <v>43.2</v>
      </c>
      <c r="F12" s="173">
        <v>45.4</v>
      </c>
      <c r="G12" s="16"/>
      <c r="H12" s="16"/>
      <c r="I12" s="16"/>
    </row>
  </sheetData>
  <hyperlinks>
    <hyperlink ref="G2" location="Contents!A3" display="back to table of contents" xr:uid="{8C3C75D1-5C84-49A2-B7CD-59B71F4961C1}"/>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59015-C68B-456F-9262-3274C88BD5D4}">
  <dimension ref="A1:F11"/>
  <sheetViews>
    <sheetView workbookViewId="0"/>
  </sheetViews>
  <sheetFormatPr defaultRowHeight="15"/>
  <cols>
    <col min="1" max="1" width="30.85546875" customWidth="1"/>
    <col min="2" max="2" width="11.140625" customWidth="1"/>
    <col min="3" max="3" width="12.140625" customWidth="1"/>
  </cols>
  <sheetData>
    <row r="1" spans="1:6" ht="15.75">
      <c r="A1" s="2" t="s">
        <v>947</v>
      </c>
      <c r="B1" s="16"/>
      <c r="C1" s="16"/>
      <c r="D1" s="16"/>
      <c r="E1" s="16"/>
      <c r="F1" s="16"/>
    </row>
    <row r="2" spans="1:6" ht="32.25" customHeight="1">
      <c r="A2" s="507" t="s">
        <v>954</v>
      </c>
      <c r="B2" s="507"/>
      <c r="C2" s="507"/>
      <c r="D2" s="24" t="s">
        <v>83</v>
      </c>
      <c r="E2" s="16"/>
      <c r="F2" s="16"/>
    </row>
    <row r="3" spans="1:6" ht="15.75">
      <c r="A3" s="36"/>
      <c r="B3" s="236">
        <v>2015</v>
      </c>
      <c r="C3" s="33">
        <v>2024</v>
      </c>
      <c r="D3" s="16"/>
      <c r="E3" s="16"/>
      <c r="F3" s="16"/>
    </row>
    <row r="4" spans="1:6" ht="30.75">
      <c r="A4" s="63" t="s">
        <v>754</v>
      </c>
      <c r="B4" s="39">
        <v>100</v>
      </c>
      <c r="C4" s="39">
        <v>100</v>
      </c>
      <c r="D4" s="16"/>
      <c r="E4" s="16"/>
      <c r="F4" s="16"/>
    </row>
    <row r="5" spans="1:6" ht="15.75">
      <c r="A5" s="237" t="s">
        <v>182</v>
      </c>
      <c r="B5" s="51">
        <v>20.100000000000001</v>
      </c>
      <c r="C5" s="238">
        <v>27</v>
      </c>
      <c r="D5" s="16"/>
      <c r="E5" s="16"/>
      <c r="F5" s="16"/>
    </row>
    <row r="6" spans="1:6" ht="15.75">
      <c r="A6" s="65">
        <v>2</v>
      </c>
      <c r="B6" s="39">
        <v>32.4</v>
      </c>
      <c r="C6" s="238">
        <v>36.5</v>
      </c>
      <c r="D6" s="16"/>
      <c r="E6" s="16"/>
      <c r="F6" s="16"/>
    </row>
    <row r="7" spans="1:6" ht="15.75">
      <c r="A7" s="65">
        <v>3</v>
      </c>
      <c r="B7" s="39">
        <v>20</v>
      </c>
      <c r="C7" s="238">
        <v>16.3</v>
      </c>
      <c r="D7" s="16"/>
      <c r="E7" s="16"/>
      <c r="F7" s="16"/>
    </row>
    <row r="8" spans="1:6" ht="15.75">
      <c r="A8" s="65">
        <v>4</v>
      </c>
      <c r="B8" s="39">
        <v>16.7</v>
      </c>
      <c r="C8" s="238">
        <v>13.4</v>
      </c>
      <c r="D8" s="16"/>
      <c r="E8" s="16"/>
      <c r="F8" s="16"/>
    </row>
    <row r="9" spans="1:6" ht="15.75">
      <c r="A9" s="65">
        <v>5</v>
      </c>
      <c r="B9" s="39">
        <v>6.7</v>
      </c>
      <c r="C9" s="238">
        <v>4.7</v>
      </c>
      <c r="D9" s="16"/>
      <c r="E9" s="16"/>
      <c r="F9" s="16"/>
    </row>
    <row r="10" spans="1:6" ht="15.75">
      <c r="A10" s="65" t="s">
        <v>183</v>
      </c>
      <c r="B10" s="39">
        <v>4.0999999999999996</v>
      </c>
      <c r="C10" s="238">
        <v>2</v>
      </c>
      <c r="D10" s="16"/>
      <c r="E10" s="16"/>
      <c r="F10" s="16"/>
    </row>
    <row r="11" spans="1:6" ht="15.75">
      <c r="A11" s="16"/>
      <c r="B11" s="16"/>
      <c r="C11" s="16"/>
      <c r="D11" s="16"/>
      <c r="E11" s="16"/>
      <c r="F11" s="16"/>
    </row>
  </sheetData>
  <mergeCells count="1">
    <mergeCell ref="A2:C2"/>
  </mergeCells>
  <hyperlinks>
    <hyperlink ref="D2" location="Contents!A34" display="back to table of contents" xr:uid="{9AEFFB4E-AFDD-4E30-B15D-FA4FE681A7E6}"/>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E1FA4-12FA-435D-B9A6-0A1ADBEAAC89}">
  <dimension ref="A1:C13"/>
  <sheetViews>
    <sheetView workbookViewId="0"/>
  </sheetViews>
  <sheetFormatPr defaultRowHeight="15"/>
  <cols>
    <col min="1" max="1" width="32.28515625" customWidth="1"/>
  </cols>
  <sheetData>
    <row r="1" spans="1:3" ht="15.75">
      <c r="A1" s="2" t="s">
        <v>947</v>
      </c>
      <c r="B1" s="16"/>
      <c r="C1" s="16"/>
    </row>
    <row r="2" spans="1:3" ht="52.5" customHeight="1">
      <c r="A2" s="460" t="s">
        <v>1009</v>
      </c>
      <c r="B2" s="460"/>
      <c r="C2" s="24" t="s">
        <v>83</v>
      </c>
    </row>
    <row r="3" spans="1:3" ht="18.75">
      <c r="A3" s="36"/>
      <c r="B3" s="83" t="s">
        <v>1008</v>
      </c>
      <c r="C3" s="16"/>
    </row>
    <row r="4" spans="1:3" ht="15.75">
      <c r="A4" s="36" t="s">
        <v>27</v>
      </c>
      <c r="B4" s="39">
        <v>100</v>
      </c>
      <c r="C4" s="16"/>
    </row>
    <row r="5" spans="1:3" ht="51" customHeight="1">
      <c r="A5" s="63" t="s">
        <v>184</v>
      </c>
      <c r="B5" s="39">
        <v>27.6</v>
      </c>
      <c r="C5" s="16"/>
    </row>
    <row r="6" spans="1:3" ht="15.75">
      <c r="A6" s="63" t="s">
        <v>185</v>
      </c>
      <c r="B6" s="39">
        <v>3.6</v>
      </c>
      <c r="C6" s="16"/>
    </row>
    <row r="7" spans="1:3" ht="18.75">
      <c r="A7" s="63" t="s">
        <v>822</v>
      </c>
      <c r="B7" s="39">
        <v>24.4</v>
      </c>
      <c r="C7" s="16"/>
    </row>
    <row r="8" spans="1:3" ht="15.75">
      <c r="A8" s="63" t="s">
        <v>164</v>
      </c>
      <c r="B8" s="39">
        <v>6</v>
      </c>
      <c r="C8" s="16"/>
    </row>
    <row r="9" spans="1:3" ht="18" customHeight="1">
      <c r="A9" s="63" t="s">
        <v>186</v>
      </c>
      <c r="B9" s="39">
        <v>13.5</v>
      </c>
      <c r="C9" s="16"/>
    </row>
    <row r="10" spans="1:3" ht="15.75">
      <c r="A10" s="63" t="s">
        <v>187</v>
      </c>
      <c r="B10" s="39">
        <v>7.2</v>
      </c>
      <c r="C10" s="16"/>
    </row>
    <row r="11" spans="1:3" ht="15.75">
      <c r="A11" s="63" t="s">
        <v>50</v>
      </c>
      <c r="B11" s="39">
        <v>1</v>
      </c>
      <c r="C11" s="16"/>
    </row>
    <row r="12" spans="1:3" ht="15.75">
      <c r="A12" s="240" t="s">
        <v>188</v>
      </c>
      <c r="B12" s="39">
        <v>16.7</v>
      </c>
      <c r="C12" s="16"/>
    </row>
    <row r="13" spans="1:3" ht="32.25" customHeight="1">
      <c r="A13" s="476" t="s">
        <v>821</v>
      </c>
      <c r="B13" s="476"/>
      <c r="C13" s="16"/>
    </row>
  </sheetData>
  <mergeCells count="2">
    <mergeCell ref="A13:B13"/>
    <mergeCell ref="A2:B2"/>
  </mergeCells>
  <hyperlinks>
    <hyperlink ref="C2" location="Contents!A34" display="back to table of contents" xr:uid="{EADDB689-E3D9-4056-8128-6AB541AFA914}"/>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BD76E-47F8-4397-AF3C-0E49953A67C5}">
  <dimension ref="A1:G15"/>
  <sheetViews>
    <sheetView workbookViewId="0"/>
  </sheetViews>
  <sheetFormatPr defaultRowHeight="15"/>
  <cols>
    <col min="1" max="1" width="35.85546875" customWidth="1"/>
  </cols>
  <sheetData>
    <row r="1" spans="1:7" ht="18.75" customHeight="1">
      <c r="A1" s="2" t="s">
        <v>947</v>
      </c>
      <c r="B1" s="16"/>
      <c r="C1" s="16"/>
      <c r="D1" s="16"/>
      <c r="E1" s="16"/>
      <c r="F1" s="16"/>
      <c r="G1" s="16"/>
    </row>
    <row r="2" spans="1:7" ht="33" customHeight="1">
      <c r="A2" s="508" t="s">
        <v>189</v>
      </c>
      <c r="B2" s="508"/>
      <c r="C2" s="508"/>
      <c r="D2" s="508"/>
      <c r="E2" s="24" t="s">
        <v>83</v>
      </c>
      <c r="F2" s="16"/>
      <c r="G2" s="16"/>
    </row>
    <row r="3" spans="1:7" ht="18.75">
      <c r="A3" s="21"/>
      <c r="B3" s="159">
        <v>2015</v>
      </c>
      <c r="C3" s="159" t="s">
        <v>1010</v>
      </c>
      <c r="D3" s="83" t="s">
        <v>1008</v>
      </c>
      <c r="E3" s="16"/>
      <c r="F3" s="16"/>
      <c r="G3" s="16"/>
    </row>
    <row r="4" spans="1:7" ht="15.75">
      <c r="A4" s="72" t="s">
        <v>190</v>
      </c>
      <c r="B4" s="242">
        <v>6.06</v>
      </c>
      <c r="C4" s="243">
        <v>5.01</v>
      </c>
      <c r="D4" s="242">
        <v>5</v>
      </c>
      <c r="E4" s="16"/>
      <c r="F4" s="16"/>
      <c r="G4" s="16"/>
    </row>
    <row r="5" spans="1:7" ht="15.75">
      <c r="A5" s="72" t="s">
        <v>191</v>
      </c>
      <c r="B5" s="242">
        <v>5.27</v>
      </c>
      <c r="C5" s="243">
        <v>5</v>
      </c>
      <c r="D5" s="242">
        <v>5</v>
      </c>
      <c r="E5" s="16"/>
      <c r="F5" s="16"/>
      <c r="G5" s="16"/>
    </row>
    <row r="6" spans="1:7" ht="15.75">
      <c r="A6" s="72" t="s">
        <v>192</v>
      </c>
      <c r="B6" s="242">
        <v>0.33</v>
      </c>
      <c r="C6" s="243">
        <v>0.25</v>
      </c>
      <c r="D6" s="242">
        <v>0.25</v>
      </c>
      <c r="E6" s="16"/>
      <c r="F6" s="16"/>
      <c r="G6" s="16"/>
    </row>
    <row r="7" spans="1:7" ht="15.75">
      <c r="A7" s="17" t="s">
        <v>193</v>
      </c>
      <c r="B7" s="242">
        <v>3.15</v>
      </c>
      <c r="C7" s="243">
        <v>2.69</v>
      </c>
      <c r="D7" s="242">
        <v>2.69</v>
      </c>
      <c r="E7" s="16"/>
      <c r="F7" s="16"/>
      <c r="G7" s="16"/>
    </row>
    <row r="8" spans="1:7" ht="15.75">
      <c r="A8" s="72" t="s">
        <v>194</v>
      </c>
      <c r="B8" s="242">
        <v>0.83</v>
      </c>
      <c r="C8" s="243">
        <v>1.06</v>
      </c>
      <c r="D8" s="242">
        <v>1.1000000000000001</v>
      </c>
      <c r="E8" s="16"/>
      <c r="F8" s="16"/>
      <c r="G8" s="16"/>
    </row>
    <row r="9" spans="1:7" ht="15.75">
      <c r="A9" s="72" t="s">
        <v>195</v>
      </c>
      <c r="B9" s="242">
        <v>11.76</v>
      </c>
      <c r="C9" s="243">
        <v>11.39</v>
      </c>
      <c r="D9" s="242">
        <v>11.54</v>
      </c>
      <c r="E9" s="16"/>
      <c r="F9" s="16"/>
      <c r="G9" s="16"/>
    </row>
    <row r="10" spans="1:7" ht="15.75">
      <c r="A10" s="17" t="s">
        <v>196</v>
      </c>
      <c r="B10" s="242">
        <v>1.1499999999999999</v>
      </c>
      <c r="C10" s="243">
        <v>1.02</v>
      </c>
      <c r="D10" s="242">
        <v>1</v>
      </c>
      <c r="E10" s="16"/>
      <c r="F10" s="16"/>
      <c r="G10" s="16"/>
    </row>
    <row r="11" spans="1:7" ht="15.75">
      <c r="A11" s="72" t="s">
        <v>197</v>
      </c>
      <c r="B11" s="242">
        <v>3.59</v>
      </c>
      <c r="C11" s="243">
        <v>3.93</v>
      </c>
      <c r="D11" s="242">
        <v>3.96</v>
      </c>
      <c r="E11" s="16"/>
      <c r="F11" s="16"/>
      <c r="G11" s="16"/>
    </row>
    <row r="12" spans="1:7" ht="15.75">
      <c r="A12" s="72" t="s">
        <v>198</v>
      </c>
      <c r="B12" s="242">
        <v>8.68</v>
      </c>
      <c r="C12" s="243">
        <v>7.12</v>
      </c>
      <c r="D12" s="242">
        <v>7.15</v>
      </c>
      <c r="E12" s="16"/>
      <c r="F12" s="16"/>
      <c r="G12" s="16"/>
    </row>
    <row r="13" spans="1:7" ht="32.25" customHeight="1">
      <c r="A13" s="72" t="s">
        <v>199</v>
      </c>
      <c r="B13" s="242">
        <v>1.83</v>
      </c>
      <c r="C13" s="243">
        <v>1.68</v>
      </c>
      <c r="D13" s="242">
        <v>1.53</v>
      </c>
      <c r="E13" s="16"/>
      <c r="F13" s="16"/>
      <c r="G13" s="16"/>
    </row>
    <row r="14" spans="1:7" ht="18" customHeight="1">
      <c r="A14" s="72" t="s">
        <v>200</v>
      </c>
      <c r="B14" s="242">
        <v>4.57</v>
      </c>
      <c r="C14" s="243">
        <v>6.33</v>
      </c>
      <c r="D14" s="242">
        <v>6.1</v>
      </c>
      <c r="E14" s="16"/>
      <c r="F14" s="16"/>
      <c r="G14" s="16"/>
    </row>
    <row r="15" spans="1:7" ht="75" customHeight="1">
      <c r="A15" s="476" t="s">
        <v>201</v>
      </c>
      <c r="B15" s="476"/>
      <c r="C15" s="476"/>
      <c r="D15" s="476"/>
      <c r="E15" s="16"/>
      <c r="F15" s="16"/>
      <c r="G15" s="16"/>
    </row>
  </sheetData>
  <mergeCells count="2">
    <mergeCell ref="A15:D15"/>
    <mergeCell ref="A2:D2"/>
  </mergeCells>
  <hyperlinks>
    <hyperlink ref="E2" location="Contents!A34" display="back to table of contents" xr:uid="{66CFBA5A-FDF7-46DE-B0E1-55D2AD02CDBC}"/>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14925-6394-4DFB-BFD2-29914E57A67D}">
  <dimension ref="A1:F7"/>
  <sheetViews>
    <sheetView workbookViewId="0"/>
  </sheetViews>
  <sheetFormatPr defaultRowHeight="15"/>
  <cols>
    <col min="1" max="1" width="31.28515625" customWidth="1"/>
  </cols>
  <sheetData>
    <row r="1" spans="1:6" ht="15.75">
      <c r="A1" s="77" t="s">
        <v>215</v>
      </c>
      <c r="B1" s="16"/>
      <c r="C1" s="16"/>
      <c r="D1" s="16"/>
      <c r="E1" s="16"/>
      <c r="F1" s="16"/>
    </row>
    <row r="2" spans="1:6" ht="15.75">
      <c r="A2" s="2" t="s">
        <v>205</v>
      </c>
      <c r="B2" s="241"/>
      <c r="C2" s="244"/>
      <c r="D2" s="245"/>
      <c r="E2" s="24" t="s">
        <v>83</v>
      </c>
      <c r="F2" s="16"/>
    </row>
    <row r="3" spans="1:6" ht="15.75">
      <c r="A3" s="21"/>
      <c r="B3" s="32">
        <v>2015</v>
      </c>
      <c r="C3" s="27">
        <v>2024</v>
      </c>
      <c r="D3" s="32">
        <v>2025</v>
      </c>
      <c r="E3" s="16"/>
      <c r="F3" s="16"/>
    </row>
    <row r="4" spans="1:6" ht="15.75">
      <c r="A4" s="21" t="s">
        <v>76</v>
      </c>
      <c r="B4" s="139">
        <v>147.69999999999999</v>
      </c>
      <c r="C4" s="156">
        <v>200.1</v>
      </c>
      <c r="D4" s="139">
        <v>208.3</v>
      </c>
      <c r="E4" s="16"/>
      <c r="F4" s="16"/>
    </row>
    <row r="5" spans="1:6" ht="21.75" customHeight="1">
      <c r="A5" s="75" t="s">
        <v>206</v>
      </c>
      <c r="B5" s="109">
        <v>91</v>
      </c>
      <c r="C5" s="157">
        <v>128.9</v>
      </c>
      <c r="D5" s="109">
        <v>133.9</v>
      </c>
      <c r="E5" s="16"/>
      <c r="F5" s="16"/>
    </row>
    <row r="6" spans="1:6" ht="15.75">
      <c r="A6" s="72" t="s">
        <v>823</v>
      </c>
      <c r="B6" s="109">
        <v>3.8</v>
      </c>
      <c r="C6" s="157">
        <v>5.3</v>
      </c>
      <c r="D6" s="109">
        <v>5.6</v>
      </c>
      <c r="E6" s="16"/>
      <c r="F6" s="16"/>
    </row>
    <row r="7" spans="1:6" ht="35.25" customHeight="1">
      <c r="A7" s="21" t="s">
        <v>824</v>
      </c>
      <c r="B7" s="139">
        <v>99.8</v>
      </c>
      <c r="C7" s="157">
        <v>89.2</v>
      </c>
      <c r="D7" s="109">
        <v>87</v>
      </c>
      <c r="E7" s="16"/>
      <c r="F7" s="16"/>
    </row>
  </sheetData>
  <hyperlinks>
    <hyperlink ref="E2" location="Contents!A39" display="back to table of contents" xr:uid="{31B4BF1F-94E3-441C-8635-38137121A39F}"/>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CAE16-4C15-4318-BD99-F2DD3E1FDE88}">
  <dimension ref="A1:F9"/>
  <sheetViews>
    <sheetView workbookViewId="0"/>
  </sheetViews>
  <sheetFormatPr defaultRowHeight="15"/>
  <cols>
    <col min="1" max="1" width="17.42578125" customWidth="1"/>
    <col min="2" max="2" width="13.42578125" customWidth="1"/>
    <col min="3" max="3" width="12.42578125" customWidth="1"/>
    <col min="4" max="4" width="12.140625" customWidth="1"/>
    <col min="5" max="5" width="11.85546875" customWidth="1"/>
  </cols>
  <sheetData>
    <row r="1" spans="1:6" ht="15.75">
      <c r="A1" s="77" t="s">
        <v>215</v>
      </c>
      <c r="B1" s="16"/>
      <c r="C1" s="16"/>
      <c r="D1" s="16"/>
      <c r="E1" s="16"/>
    </row>
    <row r="2" spans="1:6" ht="32.25" customHeight="1">
      <c r="A2" s="509" t="s">
        <v>953</v>
      </c>
      <c r="B2" s="509"/>
      <c r="C2" s="509"/>
      <c r="D2" s="509"/>
      <c r="E2" s="509"/>
      <c r="F2" s="24" t="s">
        <v>83</v>
      </c>
    </row>
    <row r="3" spans="1:6" ht="63">
      <c r="A3" s="135"/>
      <c r="B3" s="27" t="s">
        <v>207</v>
      </c>
      <c r="C3" s="27" t="s">
        <v>208</v>
      </c>
      <c r="D3" s="27" t="s">
        <v>209</v>
      </c>
      <c r="E3" s="27" t="s">
        <v>210</v>
      </c>
    </row>
    <row r="4" spans="1:6" ht="15.75">
      <c r="A4" s="21" t="s">
        <v>211</v>
      </c>
      <c r="B4" s="248"/>
      <c r="C4" s="156"/>
      <c r="D4" s="156"/>
      <c r="E4" s="156"/>
    </row>
    <row r="5" spans="1:6" ht="15.75">
      <c r="A5" s="36">
        <v>2015</v>
      </c>
      <c r="B5" s="126">
        <v>99</v>
      </c>
      <c r="C5" s="249">
        <v>95.4</v>
      </c>
      <c r="D5" s="249">
        <v>72.3</v>
      </c>
      <c r="E5" s="249">
        <v>87.1</v>
      </c>
    </row>
    <row r="6" spans="1:6" ht="15.75">
      <c r="A6" s="36">
        <v>2024</v>
      </c>
      <c r="B6" s="229">
        <v>98.6</v>
      </c>
      <c r="C6" s="229">
        <v>96.5</v>
      </c>
      <c r="D6" s="229">
        <v>71.7</v>
      </c>
      <c r="E6" s="229">
        <v>89.6</v>
      </c>
    </row>
    <row r="7" spans="1:6" ht="15.75">
      <c r="A7" s="63" t="s">
        <v>212</v>
      </c>
      <c r="B7" s="250"/>
      <c r="C7" s="249"/>
      <c r="D7" s="249"/>
      <c r="E7" s="249"/>
    </row>
    <row r="8" spans="1:6" ht="15.75">
      <c r="A8" s="36">
        <v>2015</v>
      </c>
      <c r="B8" s="230">
        <v>92</v>
      </c>
      <c r="C8" s="230">
        <v>82.4</v>
      </c>
      <c r="D8" s="230">
        <v>21.3</v>
      </c>
      <c r="E8" s="230">
        <v>70.900000000000006</v>
      </c>
    </row>
    <row r="9" spans="1:6" ht="15.75">
      <c r="A9" s="36">
        <v>2024</v>
      </c>
      <c r="B9" s="229">
        <v>96.1</v>
      </c>
      <c r="C9" s="229">
        <v>88.5</v>
      </c>
      <c r="D9" s="229">
        <v>32.5</v>
      </c>
      <c r="E9" s="229">
        <v>79</v>
      </c>
    </row>
  </sheetData>
  <mergeCells count="1">
    <mergeCell ref="A2:E2"/>
  </mergeCells>
  <hyperlinks>
    <hyperlink ref="F2" location="Contents!A39" display="back to table of contents" xr:uid="{BCC45802-B3B5-4719-AD4B-6D430B0F75A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9D364-A143-4713-8D40-5867BB9A1620}">
  <dimension ref="A1:F8"/>
  <sheetViews>
    <sheetView workbookViewId="0"/>
  </sheetViews>
  <sheetFormatPr defaultRowHeight="15"/>
  <cols>
    <col min="1" max="1" width="40.85546875" customWidth="1"/>
  </cols>
  <sheetData>
    <row r="1" spans="1:6" ht="15.75">
      <c r="A1" s="77" t="s">
        <v>215</v>
      </c>
      <c r="B1" s="16"/>
      <c r="C1" s="16"/>
      <c r="D1" s="16"/>
      <c r="E1" s="16"/>
    </row>
    <row r="2" spans="1:6" ht="30" customHeight="1">
      <c r="A2" s="460" t="s">
        <v>952</v>
      </c>
      <c r="B2" s="460"/>
      <c r="C2" s="460"/>
      <c r="D2" s="460"/>
      <c r="E2" s="460"/>
      <c r="F2" s="24" t="s">
        <v>83</v>
      </c>
    </row>
    <row r="3" spans="1:6" ht="15.75">
      <c r="A3" s="510"/>
      <c r="B3" s="83">
        <v>2015</v>
      </c>
      <c r="C3" s="83">
        <v>2024</v>
      </c>
      <c r="D3" s="83">
        <v>2015</v>
      </c>
      <c r="E3" s="83">
        <v>2024</v>
      </c>
    </row>
    <row r="4" spans="1:6" ht="15.75">
      <c r="A4" s="511"/>
      <c r="B4" s="495" t="s">
        <v>5</v>
      </c>
      <c r="C4" s="475"/>
      <c r="D4" s="495" t="s">
        <v>948</v>
      </c>
      <c r="E4" s="475"/>
    </row>
    <row r="5" spans="1:6" ht="18.75">
      <c r="A5" s="246" t="s">
        <v>825</v>
      </c>
      <c r="B5" s="36">
        <v>34.299999999999997</v>
      </c>
      <c r="C5" s="36">
        <v>36.9</v>
      </c>
      <c r="D5" s="36">
        <v>29</v>
      </c>
      <c r="E5" s="35">
        <v>33.5</v>
      </c>
    </row>
    <row r="6" spans="1:6" ht="15.75">
      <c r="A6" s="246" t="s">
        <v>213</v>
      </c>
      <c r="B6" s="35">
        <v>727.6</v>
      </c>
      <c r="C6" s="35">
        <v>796</v>
      </c>
      <c r="D6" s="36">
        <v>749.6</v>
      </c>
      <c r="E6" s="35">
        <v>828.9</v>
      </c>
    </row>
    <row r="7" spans="1:6" ht="15.75">
      <c r="A7" s="247" t="s">
        <v>214</v>
      </c>
      <c r="B7" s="172">
        <v>1369.6</v>
      </c>
      <c r="C7" s="172">
        <v>1714</v>
      </c>
      <c r="D7" s="172">
        <v>589.79999999999995</v>
      </c>
      <c r="E7" s="172">
        <v>1071.0999999999999</v>
      </c>
    </row>
    <row r="8" spans="1:6" ht="15.75">
      <c r="A8" s="491"/>
      <c r="B8" s="491"/>
      <c r="C8" s="43"/>
      <c r="D8" s="108"/>
      <c r="E8" s="108"/>
    </row>
  </sheetData>
  <mergeCells count="5">
    <mergeCell ref="A3:A4"/>
    <mergeCell ref="B4:C4"/>
    <mergeCell ref="D4:E4"/>
    <mergeCell ref="A8:B8"/>
    <mergeCell ref="A2:E2"/>
  </mergeCells>
  <hyperlinks>
    <hyperlink ref="F2" location="Contents!A39" display="back to table of contents" xr:uid="{60B89232-43AF-49D4-B937-35B8BBC02BF9}"/>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AF33C-1636-4B73-A4BA-96F2128F9B7E}">
  <dimension ref="A1:E8"/>
  <sheetViews>
    <sheetView workbookViewId="0"/>
  </sheetViews>
  <sheetFormatPr defaultRowHeight="15"/>
  <cols>
    <col min="1" max="1" width="38.28515625" customWidth="1"/>
  </cols>
  <sheetData>
    <row r="1" spans="1:5" ht="15.75">
      <c r="A1" s="2" t="s">
        <v>222</v>
      </c>
      <c r="B1" s="16"/>
      <c r="C1" s="16"/>
      <c r="D1" s="16"/>
      <c r="E1" s="16"/>
    </row>
    <row r="2" spans="1:5" ht="15" customHeight="1">
      <c r="A2" s="512" t="s">
        <v>951</v>
      </c>
      <c r="B2" s="512"/>
      <c r="C2" s="509"/>
      <c r="D2" s="509"/>
      <c r="E2" s="24" t="s">
        <v>83</v>
      </c>
    </row>
    <row r="3" spans="1:5" ht="15.75">
      <c r="A3" s="19"/>
      <c r="B3" s="32">
        <v>2015</v>
      </c>
      <c r="C3" s="32">
        <v>2023</v>
      </c>
      <c r="D3" s="32">
        <v>2024</v>
      </c>
      <c r="E3" s="16"/>
    </row>
    <row r="4" spans="1:5" ht="15.75">
      <c r="A4" s="18" t="s">
        <v>239</v>
      </c>
      <c r="B4" s="40">
        <v>956</v>
      </c>
      <c r="C4" s="40">
        <v>894</v>
      </c>
      <c r="D4" s="40">
        <v>888</v>
      </c>
      <c r="E4" s="16"/>
    </row>
    <row r="5" spans="1:5" ht="17.25" customHeight="1">
      <c r="A5" s="29" t="s">
        <v>826</v>
      </c>
      <c r="B5" s="40">
        <v>48.6</v>
      </c>
      <c r="C5" s="40">
        <v>42.8</v>
      </c>
      <c r="D5" s="40">
        <v>42.6</v>
      </c>
      <c r="E5" s="16"/>
    </row>
    <row r="6" spans="1:5" ht="48" customHeight="1">
      <c r="A6" s="72" t="s">
        <v>240</v>
      </c>
      <c r="B6" s="40">
        <v>2027</v>
      </c>
      <c r="C6" s="40">
        <v>1899</v>
      </c>
      <c r="D6" s="40">
        <v>2017</v>
      </c>
      <c r="E6" s="16"/>
    </row>
    <row r="7" spans="1:5" ht="18.75" customHeight="1">
      <c r="A7" s="72" t="s">
        <v>241</v>
      </c>
      <c r="B7" s="36">
        <v>5.4</v>
      </c>
      <c r="C7" s="36">
        <v>5.0999999999999996</v>
      </c>
      <c r="D7" s="36">
        <v>4.9000000000000004</v>
      </c>
      <c r="E7" s="16"/>
    </row>
    <row r="8" spans="1:5" ht="15.75">
      <c r="A8" s="43" t="s">
        <v>242</v>
      </c>
      <c r="B8" s="117"/>
      <c r="C8" s="239"/>
      <c r="D8" s="117"/>
      <c r="E8" s="16"/>
    </row>
  </sheetData>
  <mergeCells count="2">
    <mergeCell ref="A2:B2"/>
    <mergeCell ref="C2:D2"/>
  </mergeCells>
  <hyperlinks>
    <hyperlink ref="E2" location="Contents!A43" display="back to table of contents" xr:uid="{E0CCFEB1-A468-4C6C-9761-33F5E71299DE}"/>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94D60-5205-43E4-9537-0F155D208A7F}">
  <dimension ref="A1:F11"/>
  <sheetViews>
    <sheetView workbookViewId="0"/>
  </sheetViews>
  <sheetFormatPr defaultRowHeight="15"/>
  <cols>
    <col min="1" max="1" width="38.140625" customWidth="1"/>
    <col min="2" max="2" width="12.42578125" customWidth="1"/>
    <col min="3" max="3" width="12.7109375" customWidth="1"/>
    <col min="4" max="4" width="12.5703125" customWidth="1"/>
  </cols>
  <sheetData>
    <row r="1" spans="1:6" ht="15.75">
      <c r="A1" s="77" t="s">
        <v>222</v>
      </c>
      <c r="B1" s="58"/>
      <c r="C1" s="58"/>
      <c r="D1" s="58"/>
      <c r="E1" s="16"/>
      <c r="F1" s="16"/>
    </row>
    <row r="2" spans="1:6" ht="18.75" customHeight="1">
      <c r="A2" s="518" t="s">
        <v>950</v>
      </c>
      <c r="B2" s="518"/>
      <c r="C2" s="518"/>
      <c r="D2" s="518"/>
      <c r="E2" s="24" t="s">
        <v>83</v>
      </c>
      <c r="F2" s="16"/>
    </row>
    <row r="3" spans="1:6" ht="15.75">
      <c r="A3" s="513"/>
      <c r="B3" s="32">
        <v>2020</v>
      </c>
      <c r="C3" s="32">
        <v>2023</v>
      </c>
      <c r="D3" s="32">
        <v>2024</v>
      </c>
      <c r="E3" s="16"/>
      <c r="F3" s="16"/>
    </row>
    <row r="4" spans="1:6" ht="14.25" customHeight="1">
      <c r="A4" s="514"/>
      <c r="B4" s="486" t="s">
        <v>243</v>
      </c>
      <c r="C4" s="515"/>
      <c r="D4" s="516"/>
      <c r="E4" s="16"/>
      <c r="F4" s="16"/>
    </row>
    <row r="5" spans="1:6" ht="15.75">
      <c r="A5" s="36" t="s">
        <v>913</v>
      </c>
      <c r="B5" s="36">
        <v>33.1</v>
      </c>
      <c r="C5" s="36">
        <v>36.5</v>
      </c>
      <c r="D5" s="36">
        <v>37.700000000000003</v>
      </c>
      <c r="E5" s="16"/>
      <c r="F5" s="16"/>
    </row>
    <row r="6" spans="1:6" ht="15.75">
      <c r="A6" s="36" t="s">
        <v>914</v>
      </c>
      <c r="B6" s="36">
        <v>8.9</v>
      </c>
      <c r="C6" s="36">
        <v>9.6</v>
      </c>
      <c r="D6" s="36">
        <v>9.9</v>
      </c>
      <c r="E6" s="16"/>
      <c r="F6" s="16"/>
    </row>
    <row r="7" spans="1:6" ht="15.75">
      <c r="A7" s="36" t="s">
        <v>244</v>
      </c>
      <c r="B7" s="36">
        <v>7.4</v>
      </c>
      <c r="C7" s="36">
        <v>7.6</v>
      </c>
      <c r="D7" s="36">
        <v>7.8</v>
      </c>
      <c r="E7" s="16"/>
      <c r="F7" s="16"/>
    </row>
    <row r="8" spans="1:6" ht="15.75">
      <c r="A8" s="36" t="s">
        <v>915</v>
      </c>
      <c r="B8" s="36">
        <v>55.4</v>
      </c>
      <c r="C8" s="36">
        <v>57.4</v>
      </c>
      <c r="D8" s="36">
        <v>58.7</v>
      </c>
      <c r="E8" s="16"/>
      <c r="F8" s="16"/>
    </row>
    <row r="9" spans="1:6" ht="31.5" customHeight="1">
      <c r="A9" s="517" t="s">
        <v>828</v>
      </c>
      <c r="B9" s="517"/>
      <c r="C9" s="517"/>
      <c r="D9" s="517"/>
      <c r="E9" s="16"/>
      <c r="F9" s="16"/>
    </row>
    <row r="10" spans="1:6" ht="15.75">
      <c r="A10" s="16"/>
      <c r="B10" s="16"/>
      <c r="C10" s="16"/>
      <c r="D10" s="16"/>
      <c r="E10" s="16"/>
      <c r="F10" s="16"/>
    </row>
    <row r="11" spans="1:6" ht="15.75">
      <c r="A11" s="16"/>
      <c r="B11" s="16"/>
      <c r="C11" s="16"/>
      <c r="D11" s="16"/>
      <c r="E11" s="16"/>
      <c r="F11" s="16"/>
    </row>
  </sheetData>
  <mergeCells count="4">
    <mergeCell ref="A3:A4"/>
    <mergeCell ref="B4:D4"/>
    <mergeCell ref="A9:D9"/>
    <mergeCell ref="A2:D2"/>
  </mergeCells>
  <hyperlinks>
    <hyperlink ref="E2" location="Contents!A43" display="back to table of contents" xr:uid="{1BC272D3-538B-4EDB-B082-48D00E77E76A}"/>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8B490-7E56-41D9-8088-B92739CC8118}">
  <dimension ref="A1:E9"/>
  <sheetViews>
    <sheetView workbookViewId="0"/>
  </sheetViews>
  <sheetFormatPr defaultRowHeight="15"/>
  <cols>
    <col min="1" max="1" width="43" customWidth="1"/>
  </cols>
  <sheetData>
    <row r="1" spans="1:5" ht="15.75">
      <c r="A1" s="2" t="s">
        <v>222</v>
      </c>
      <c r="B1" s="16"/>
      <c r="C1" s="16"/>
      <c r="D1" s="16"/>
    </row>
    <row r="2" spans="1:5" ht="33.75" customHeight="1">
      <c r="A2" s="460" t="s">
        <v>827</v>
      </c>
      <c r="B2" s="460"/>
      <c r="C2" s="460"/>
      <c r="D2" s="460"/>
      <c r="E2" s="24" t="s">
        <v>83</v>
      </c>
    </row>
    <row r="3" spans="1:5" ht="15.75">
      <c r="A3" s="159"/>
      <c r="B3" s="98">
        <v>2015</v>
      </c>
      <c r="C3" s="98">
        <v>2023</v>
      </c>
      <c r="D3" s="44">
        <v>2024</v>
      </c>
    </row>
    <row r="4" spans="1:5" ht="15.75">
      <c r="A4" s="36" t="s">
        <v>245</v>
      </c>
      <c r="B4" s="251"/>
      <c r="C4" s="251"/>
      <c r="D4" s="40"/>
    </row>
    <row r="5" spans="1:5" ht="15.75">
      <c r="A5" s="36" t="s">
        <v>247</v>
      </c>
      <c r="B5" s="119">
        <v>20412</v>
      </c>
      <c r="C5" s="119">
        <v>23460</v>
      </c>
      <c r="D5" s="252">
        <v>24225</v>
      </c>
    </row>
    <row r="6" spans="1:5" ht="15.75">
      <c r="A6" s="63" t="s">
        <v>248</v>
      </c>
      <c r="B6" s="119">
        <v>5550</v>
      </c>
      <c r="C6" s="119">
        <v>3174</v>
      </c>
      <c r="D6" s="252">
        <v>3040</v>
      </c>
    </row>
    <row r="7" spans="1:5" ht="33.75" customHeight="1">
      <c r="A7" s="63" t="s">
        <v>249</v>
      </c>
      <c r="B7" s="251">
        <v>8.3000000000000007</v>
      </c>
      <c r="C7" s="251">
        <v>9.3000000000000007</v>
      </c>
      <c r="D7" s="40">
        <v>9.6999999999999993</v>
      </c>
    </row>
    <row r="8" spans="1:5" ht="15.75">
      <c r="A8" s="36" t="s">
        <v>250</v>
      </c>
      <c r="B8" s="119">
        <v>12740</v>
      </c>
      <c r="C8" s="119">
        <v>11473</v>
      </c>
      <c r="D8" s="252">
        <v>11229</v>
      </c>
    </row>
    <row r="9" spans="1:5" ht="15.75">
      <c r="A9" s="138" t="s">
        <v>251</v>
      </c>
      <c r="B9" s="253">
        <v>1299</v>
      </c>
      <c r="C9" s="253">
        <v>1091</v>
      </c>
      <c r="D9" s="254">
        <v>1091</v>
      </c>
    </row>
  </sheetData>
  <mergeCells count="1">
    <mergeCell ref="A2:D2"/>
  </mergeCells>
  <hyperlinks>
    <hyperlink ref="E2" location="Contents!A43" display="back to table of contents" xr:uid="{A37CF8D3-722F-4303-9639-1D88BFFF9312}"/>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4D0B1-3CF6-44F5-BCFF-84102A25B4E5}">
  <dimension ref="A1:E11"/>
  <sheetViews>
    <sheetView workbookViewId="0"/>
  </sheetViews>
  <sheetFormatPr defaultRowHeight="15"/>
  <cols>
    <col min="1" max="1" width="33.5703125" customWidth="1"/>
    <col min="2" max="2" width="12.42578125" customWidth="1"/>
    <col min="3" max="4" width="11.28515625" customWidth="1"/>
  </cols>
  <sheetData>
    <row r="1" spans="1:5" ht="15.75">
      <c r="A1" s="2" t="s">
        <v>222</v>
      </c>
      <c r="B1" s="16"/>
      <c r="C1" s="16"/>
      <c r="D1" s="16"/>
    </row>
    <row r="2" spans="1:5" ht="34.5" customHeight="1">
      <c r="A2" s="461" t="s">
        <v>1011</v>
      </c>
      <c r="B2" s="461"/>
      <c r="C2" s="461"/>
      <c r="D2" s="461"/>
      <c r="E2" s="24" t="s">
        <v>83</v>
      </c>
    </row>
    <row r="3" spans="1:5" ht="15.75">
      <c r="A3" s="463"/>
      <c r="B3" s="145" t="s">
        <v>27</v>
      </c>
      <c r="C3" s="145" t="s">
        <v>12</v>
      </c>
      <c r="D3" s="145" t="s">
        <v>13</v>
      </c>
    </row>
    <row r="4" spans="1:5" ht="15.75">
      <c r="A4" s="497"/>
      <c r="B4" s="519" t="s">
        <v>63</v>
      </c>
      <c r="C4" s="519"/>
      <c r="D4" s="520"/>
    </row>
    <row r="5" spans="1:5" ht="15.75">
      <c r="A5" s="258" t="s">
        <v>106</v>
      </c>
      <c r="B5" s="261">
        <v>100</v>
      </c>
      <c r="C5" s="261">
        <v>100</v>
      </c>
      <c r="D5" s="261">
        <v>100</v>
      </c>
    </row>
    <row r="6" spans="1:5" ht="15.75">
      <c r="A6" s="138" t="s">
        <v>216</v>
      </c>
      <c r="B6" s="261">
        <v>3.5</v>
      </c>
      <c r="C6" s="261">
        <v>4.2</v>
      </c>
      <c r="D6" s="261">
        <v>2.9</v>
      </c>
    </row>
    <row r="7" spans="1:5" ht="15.75">
      <c r="A7" s="138" t="s">
        <v>217</v>
      </c>
      <c r="B7" s="261">
        <v>2.2000000000000002</v>
      </c>
      <c r="C7" s="261">
        <v>2.2999999999999998</v>
      </c>
      <c r="D7" s="261">
        <v>2.1</v>
      </c>
    </row>
    <row r="8" spans="1:5" ht="15.75">
      <c r="A8" s="138" t="s">
        <v>218</v>
      </c>
      <c r="B8" s="261">
        <v>0.9</v>
      </c>
      <c r="C8" s="261">
        <v>0.9</v>
      </c>
      <c r="D8" s="261">
        <v>0.8</v>
      </c>
    </row>
    <row r="9" spans="1:5" ht="15.75">
      <c r="A9" s="138" t="s">
        <v>219</v>
      </c>
      <c r="B9" s="261">
        <v>76.5</v>
      </c>
      <c r="C9" s="261">
        <v>70.599999999999994</v>
      </c>
      <c r="D9" s="261">
        <v>82.4</v>
      </c>
    </row>
    <row r="10" spans="1:5" ht="15.75">
      <c r="A10" s="138" t="s">
        <v>220</v>
      </c>
      <c r="B10" s="261">
        <v>17</v>
      </c>
      <c r="C10" s="261">
        <v>22.1</v>
      </c>
      <c r="D10" s="261">
        <v>11.9</v>
      </c>
    </row>
    <row r="11" spans="1:5" ht="22.5" customHeight="1">
      <c r="A11" s="108" t="s">
        <v>221</v>
      </c>
      <c r="B11" s="259"/>
      <c r="C11" s="16"/>
      <c r="D11" s="16"/>
    </row>
  </sheetData>
  <mergeCells count="3">
    <mergeCell ref="A3:A4"/>
    <mergeCell ref="B4:D4"/>
    <mergeCell ref="A2:D2"/>
  </mergeCells>
  <hyperlinks>
    <hyperlink ref="E2" location="Contents!A43" display="back to table of contents" xr:uid="{3EFDDCD6-BD40-4ECC-93A5-157526CD427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F4D49-60AC-483E-8CB0-0D8423ABAA77}">
  <dimension ref="A1:H6"/>
  <sheetViews>
    <sheetView workbookViewId="0"/>
  </sheetViews>
  <sheetFormatPr defaultRowHeight="15"/>
  <cols>
    <col min="1" max="1" width="26.42578125" customWidth="1"/>
  </cols>
  <sheetData>
    <row r="1" spans="1:8" ht="15.75">
      <c r="A1" s="2" t="s">
        <v>0</v>
      </c>
      <c r="B1" s="16"/>
      <c r="C1" s="16"/>
      <c r="D1" s="16"/>
      <c r="E1" s="16"/>
      <c r="F1" s="16"/>
      <c r="G1" s="16"/>
      <c r="H1" s="16"/>
    </row>
    <row r="2" spans="1:8" ht="15" customHeight="1">
      <c r="A2" s="2" t="s">
        <v>810</v>
      </c>
      <c r="B2" s="16"/>
      <c r="C2" s="16"/>
      <c r="D2" s="16"/>
      <c r="E2" s="188"/>
      <c r="F2" s="16"/>
      <c r="G2" s="24" t="s">
        <v>83</v>
      </c>
      <c r="H2" s="16"/>
    </row>
    <row r="3" spans="1:8" ht="15.75">
      <c r="A3" s="189"/>
      <c r="B3" s="38">
        <v>1990</v>
      </c>
      <c r="C3" s="38">
        <v>2000</v>
      </c>
      <c r="D3" s="38">
        <v>2010</v>
      </c>
      <c r="E3" s="38">
        <v>2020</v>
      </c>
      <c r="F3" s="158">
        <v>2025</v>
      </c>
      <c r="G3" s="16"/>
      <c r="H3" s="16"/>
    </row>
    <row r="4" spans="1:8" ht="30.75">
      <c r="A4" s="21" t="s">
        <v>930</v>
      </c>
      <c r="B4" s="42">
        <v>29</v>
      </c>
      <c r="C4" s="42">
        <v>24.4</v>
      </c>
      <c r="D4" s="42">
        <v>18.8</v>
      </c>
      <c r="E4" s="42">
        <v>18.399999999999999</v>
      </c>
      <c r="F4" s="85">
        <v>17.655705442789678</v>
      </c>
      <c r="G4" s="16"/>
      <c r="H4" s="16"/>
    </row>
    <row r="5" spans="1:8" ht="30.75">
      <c r="A5" s="21" t="s">
        <v>931</v>
      </c>
      <c r="B5" s="42">
        <v>58.2</v>
      </c>
      <c r="C5" s="42">
        <v>60.8</v>
      </c>
      <c r="D5" s="42">
        <v>64.400000000000006</v>
      </c>
      <c r="E5" s="42">
        <v>59.4</v>
      </c>
      <c r="F5" s="85">
        <v>58.199558508120674</v>
      </c>
      <c r="G5" s="16"/>
      <c r="H5" s="16"/>
    </row>
    <row r="6" spans="1:8" ht="30.75">
      <c r="A6" s="21" t="s">
        <v>932</v>
      </c>
      <c r="B6" s="42">
        <v>12.8</v>
      </c>
      <c r="C6" s="42">
        <v>14.8</v>
      </c>
      <c r="D6" s="42">
        <v>16.8</v>
      </c>
      <c r="E6" s="42">
        <v>22.2</v>
      </c>
      <c r="F6" s="85">
        <v>24.144736049089655</v>
      </c>
      <c r="G6" s="16"/>
      <c r="H6" s="16"/>
    </row>
  </sheetData>
  <hyperlinks>
    <hyperlink ref="G2" location="Contents!A3" display="back to table of contents" xr:uid="{249F7C28-187D-48F2-ACD8-05CC75E81806}"/>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97C4B-A25D-4A74-B9A7-F21CA77AD313}">
  <dimension ref="A1:E4"/>
  <sheetViews>
    <sheetView workbookViewId="0"/>
  </sheetViews>
  <sheetFormatPr defaultRowHeight="15"/>
  <cols>
    <col min="1" max="1" width="33.140625" customWidth="1"/>
    <col min="2" max="3" width="12.28515625" customWidth="1"/>
    <col min="4" max="4" width="12.5703125" customWidth="1"/>
  </cols>
  <sheetData>
    <row r="1" spans="1:5" ht="15.75">
      <c r="A1" s="2" t="s">
        <v>222</v>
      </c>
      <c r="B1" s="16"/>
      <c r="C1" s="16"/>
      <c r="D1" s="16"/>
    </row>
    <row r="2" spans="1:5" ht="18.75" customHeight="1">
      <c r="A2" s="496" t="s">
        <v>1012</v>
      </c>
      <c r="B2" s="496"/>
      <c r="C2" s="496"/>
      <c r="D2" s="496"/>
      <c r="E2" s="24" t="s">
        <v>83</v>
      </c>
    </row>
    <row r="3" spans="1:5" ht="15.75">
      <c r="A3" s="427"/>
      <c r="B3" s="145" t="s">
        <v>27</v>
      </c>
      <c r="C3" s="145" t="s">
        <v>12</v>
      </c>
      <c r="D3" s="145" t="s">
        <v>13</v>
      </c>
      <c r="E3" s="8"/>
    </row>
    <row r="4" spans="1:5" ht="45">
      <c r="A4" s="262" t="s">
        <v>228</v>
      </c>
      <c r="B4" s="172">
        <v>173.4</v>
      </c>
      <c r="C4" s="172">
        <v>268.39999999999998</v>
      </c>
      <c r="D4" s="172">
        <v>84.6</v>
      </c>
      <c r="E4" s="8"/>
    </row>
  </sheetData>
  <mergeCells count="1">
    <mergeCell ref="A2:D2"/>
  </mergeCells>
  <hyperlinks>
    <hyperlink ref="E2" location="Contents!A43" display="back to table of contents" xr:uid="{1F2240EF-9344-4CB2-9A3A-1474BAACDD84}"/>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EC2A4-F73B-4AA9-9B84-A3AD891BE207}">
  <dimension ref="A1:E9"/>
  <sheetViews>
    <sheetView workbookViewId="0"/>
  </sheetViews>
  <sheetFormatPr defaultRowHeight="15"/>
  <cols>
    <col min="1" max="1" width="23.42578125" customWidth="1"/>
    <col min="2" max="3" width="10.7109375" customWidth="1"/>
    <col min="4" max="4" width="9.42578125" customWidth="1"/>
  </cols>
  <sheetData>
    <row r="1" spans="1:5" ht="15.75">
      <c r="A1" s="2" t="s">
        <v>222</v>
      </c>
      <c r="B1" s="16"/>
      <c r="C1" s="16"/>
      <c r="D1" s="16"/>
      <c r="E1" s="16"/>
    </row>
    <row r="2" spans="1:5" ht="15.75">
      <c r="A2" s="77" t="s">
        <v>1013</v>
      </c>
      <c r="B2" s="58"/>
      <c r="C2" s="58"/>
      <c r="D2" s="77"/>
      <c r="E2" s="24" t="s">
        <v>83</v>
      </c>
    </row>
    <row r="3" spans="1:5" ht="15.75">
      <c r="A3" s="513"/>
      <c r="B3" s="428" t="s">
        <v>27</v>
      </c>
      <c r="C3" s="428" t="s">
        <v>12</v>
      </c>
      <c r="D3" s="428" t="s">
        <v>13</v>
      </c>
      <c r="E3" s="16"/>
    </row>
    <row r="4" spans="1:5" ht="31.5" customHeight="1">
      <c r="A4" s="514"/>
      <c r="B4" s="521" t="s">
        <v>229</v>
      </c>
      <c r="C4" s="521"/>
      <c r="D4" s="521"/>
      <c r="E4" s="16"/>
    </row>
    <row r="5" spans="1:5" ht="15.75">
      <c r="A5" s="263" t="s">
        <v>106</v>
      </c>
      <c r="B5" s="39">
        <v>100</v>
      </c>
      <c r="C5" s="39">
        <v>100</v>
      </c>
      <c r="D5" s="39">
        <v>100</v>
      </c>
      <c r="E5" s="16"/>
    </row>
    <row r="6" spans="1:5" ht="15.75">
      <c r="A6" s="63" t="s">
        <v>230</v>
      </c>
      <c r="B6" s="264">
        <v>64.2</v>
      </c>
      <c r="C6" s="264">
        <v>67.900000000000006</v>
      </c>
      <c r="D6" s="264">
        <v>61.2</v>
      </c>
      <c r="E6" s="16"/>
    </row>
    <row r="7" spans="1:5" ht="15.75">
      <c r="A7" s="36" t="s">
        <v>231</v>
      </c>
      <c r="B7" s="264">
        <v>26</v>
      </c>
      <c r="C7" s="264">
        <v>23</v>
      </c>
      <c r="D7" s="264">
        <v>28.5</v>
      </c>
      <c r="E7" s="16"/>
    </row>
    <row r="8" spans="1:5" ht="15.75">
      <c r="A8" s="36" t="s">
        <v>232</v>
      </c>
      <c r="B8" s="264">
        <v>9.8000000000000007</v>
      </c>
      <c r="C8" s="264">
        <v>9.1</v>
      </c>
      <c r="D8" s="264">
        <v>10.4</v>
      </c>
      <c r="E8" s="16"/>
    </row>
    <row r="9" spans="1:5" ht="15.75">
      <c r="A9" s="43" t="s">
        <v>1014</v>
      </c>
      <c r="B9" s="265"/>
      <c r="C9" s="265"/>
      <c r="D9" s="265"/>
      <c r="E9" s="16"/>
    </row>
  </sheetData>
  <mergeCells count="2">
    <mergeCell ref="A3:A4"/>
    <mergeCell ref="B4:D4"/>
  </mergeCells>
  <hyperlinks>
    <hyperlink ref="E2" location="Contents!A43" display="back to table of contents" xr:uid="{442AD64A-5BB7-4063-9EC1-BD1F64E5F449}"/>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B00D2-7B4B-4203-B7FE-29F89F969BC4}">
  <dimension ref="A1:D11"/>
  <sheetViews>
    <sheetView workbookViewId="0"/>
  </sheetViews>
  <sheetFormatPr defaultRowHeight="15"/>
  <cols>
    <col min="1" max="1" width="39" customWidth="1"/>
  </cols>
  <sheetData>
    <row r="1" spans="1:4" ht="15.75">
      <c r="A1" s="2" t="s">
        <v>222</v>
      </c>
      <c r="B1" s="16"/>
      <c r="C1" s="16"/>
    </row>
    <row r="2" spans="1:4" ht="15.75">
      <c r="A2" s="147" t="s">
        <v>233</v>
      </c>
      <c r="B2" s="16"/>
      <c r="C2" s="16"/>
      <c r="D2" s="24" t="s">
        <v>83</v>
      </c>
    </row>
    <row r="3" spans="1:4" ht="15.75">
      <c r="A3" s="522"/>
      <c r="B3" s="267">
        <v>2015</v>
      </c>
      <c r="C3" s="267">
        <v>2024</v>
      </c>
    </row>
    <row r="4" spans="1:4" ht="15.75">
      <c r="A4" s="523"/>
      <c r="B4" s="524" t="s">
        <v>63</v>
      </c>
      <c r="C4" s="524"/>
    </row>
    <row r="5" spans="1:4" ht="15.75">
      <c r="A5" s="266" t="s">
        <v>27</v>
      </c>
      <c r="B5" s="261">
        <v>100</v>
      </c>
      <c r="C5" s="268">
        <v>100</v>
      </c>
    </row>
    <row r="6" spans="1:4" ht="15.75">
      <c r="A6" s="34" t="s">
        <v>234</v>
      </c>
      <c r="B6" s="261">
        <v>45.7</v>
      </c>
      <c r="C6" s="269">
        <v>36.799999999999997</v>
      </c>
    </row>
    <row r="7" spans="1:4" ht="15.75">
      <c r="A7" s="34" t="s">
        <v>235</v>
      </c>
      <c r="B7" s="261">
        <v>25.5</v>
      </c>
      <c r="C7" s="268">
        <v>24.4</v>
      </c>
    </row>
    <row r="8" spans="1:4" ht="15.75">
      <c r="A8" s="34" t="s">
        <v>236</v>
      </c>
      <c r="B8" s="261">
        <v>5</v>
      </c>
      <c r="C8" s="269">
        <v>4.5</v>
      </c>
    </row>
    <row r="9" spans="1:4" ht="15.75">
      <c r="A9" s="34" t="s">
        <v>237</v>
      </c>
      <c r="B9" s="261">
        <v>6.6</v>
      </c>
      <c r="C9" s="269">
        <v>9.6</v>
      </c>
    </row>
    <row r="10" spans="1:4" ht="18.75">
      <c r="A10" s="34" t="s">
        <v>238</v>
      </c>
      <c r="B10" s="270">
        <v>17.2</v>
      </c>
      <c r="C10" s="271" t="s">
        <v>1015</v>
      </c>
    </row>
    <row r="11" spans="1:4" ht="48.75" customHeight="1">
      <c r="A11" s="525" t="s">
        <v>1016</v>
      </c>
      <c r="B11" s="525"/>
      <c r="C11" s="525"/>
    </row>
  </sheetData>
  <mergeCells count="3">
    <mergeCell ref="A3:A4"/>
    <mergeCell ref="B4:C4"/>
    <mergeCell ref="A11:C11"/>
  </mergeCells>
  <hyperlinks>
    <hyperlink ref="D2" location="Contents!A43" display="back to table of contents" xr:uid="{6D1779B4-1982-410A-A573-4C8DE6A36997}"/>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62E5C-D313-483F-BA92-3B5B48E6A1E3}">
  <dimension ref="A1:E10"/>
  <sheetViews>
    <sheetView workbookViewId="0"/>
  </sheetViews>
  <sheetFormatPr defaultRowHeight="15"/>
  <cols>
    <col min="1" max="1" width="33.85546875" customWidth="1"/>
  </cols>
  <sheetData>
    <row r="1" spans="1:5" ht="15.75">
      <c r="A1" s="25" t="s">
        <v>262</v>
      </c>
      <c r="B1" s="16"/>
      <c r="C1" s="16"/>
      <c r="D1" s="16"/>
      <c r="E1" s="16"/>
    </row>
    <row r="2" spans="1:5" ht="15.75">
      <c r="A2" s="509" t="s">
        <v>1017</v>
      </c>
      <c r="B2" s="509"/>
      <c r="C2" s="509"/>
      <c r="D2" s="509"/>
      <c r="E2" s="24" t="s">
        <v>83</v>
      </c>
    </row>
    <row r="3" spans="1:5" ht="15.75">
      <c r="A3" s="53"/>
      <c r="B3" s="260">
        <v>2015</v>
      </c>
      <c r="C3" s="272">
        <v>2024</v>
      </c>
      <c r="D3" s="260">
        <v>2025</v>
      </c>
      <c r="E3" s="16"/>
    </row>
    <row r="4" spans="1:5" ht="18.75" customHeight="1">
      <c r="A4" s="21" t="s">
        <v>784</v>
      </c>
      <c r="B4" s="273">
        <v>177</v>
      </c>
      <c r="C4" s="274">
        <v>180</v>
      </c>
      <c r="D4" s="273">
        <v>179</v>
      </c>
      <c r="E4" s="16"/>
    </row>
    <row r="5" spans="1:5" ht="15.75">
      <c r="A5" s="18" t="s">
        <v>258</v>
      </c>
      <c r="B5" s="273">
        <v>450</v>
      </c>
      <c r="C5" s="274">
        <v>535</v>
      </c>
      <c r="D5" s="273">
        <v>534</v>
      </c>
      <c r="E5" s="16"/>
    </row>
    <row r="6" spans="1:5" ht="15.75">
      <c r="A6" s="21" t="s">
        <v>259</v>
      </c>
      <c r="B6" s="273">
        <v>1276</v>
      </c>
      <c r="C6" s="273">
        <v>1555</v>
      </c>
      <c r="D6" s="273">
        <v>1548</v>
      </c>
      <c r="E6" s="16"/>
    </row>
    <row r="7" spans="1:5" ht="15.75">
      <c r="A7" s="135" t="s">
        <v>260</v>
      </c>
      <c r="B7" s="273">
        <v>1257</v>
      </c>
      <c r="C7" s="273">
        <v>1292</v>
      </c>
      <c r="D7" s="273">
        <v>1315</v>
      </c>
      <c r="E7" s="16"/>
    </row>
    <row r="8" spans="1:5" ht="15.75">
      <c r="A8" s="21" t="s">
        <v>261</v>
      </c>
      <c r="B8" s="273">
        <v>8050</v>
      </c>
      <c r="C8" s="273">
        <v>7541</v>
      </c>
      <c r="D8" s="273">
        <v>7438</v>
      </c>
      <c r="E8" s="16"/>
    </row>
    <row r="9" spans="1:5" ht="15.75">
      <c r="A9" s="21" t="s">
        <v>1019</v>
      </c>
      <c r="B9" s="275">
        <v>6280</v>
      </c>
      <c r="C9" s="275">
        <v>6865</v>
      </c>
      <c r="D9" s="275">
        <v>6996</v>
      </c>
      <c r="E9" s="16"/>
    </row>
    <row r="10" spans="1:5" ht="18" customHeight="1">
      <c r="A10" s="526" t="s">
        <v>949</v>
      </c>
      <c r="B10" s="526"/>
      <c r="C10" s="526"/>
      <c r="D10" s="526"/>
      <c r="E10" s="16"/>
    </row>
  </sheetData>
  <mergeCells count="2">
    <mergeCell ref="A10:D10"/>
    <mergeCell ref="A2:D2"/>
  </mergeCells>
  <hyperlinks>
    <hyperlink ref="E2" location="Contents!A51" display="back to table of contents" xr:uid="{7BAFBA5C-2B0C-49CC-811D-E5F4239A2C0E}"/>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0E89E-06B1-4761-A47A-A094137EC04E}">
  <dimension ref="A1:D7"/>
  <sheetViews>
    <sheetView workbookViewId="0">
      <selection activeCell="D2" sqref="D2"/>
    </sheetView>
  </sheetViews>
  <sheetFormatPr defaultRowHeight="15"/>
  <cols>
    <col min="1" max="1" width="25.140625" customWidth="1"/>
  </cols>
  <sheetData>
    <row r="1" spans="1:4" ht="15.75">
      <c r="A1" s="25" t="s">
        <v>262</v>
      </c>
      <c r="B1" s="16"/>
      <c r="C1" s="16"/>
      <c r="D1" s="16"/>
    </row>
    <row r="2" spans="1:4" ht="32.25" customHeight="1">
      <c r="A2" s="512" t="s">
        <v>1020</v>
      </c>
      <c r="B2" s="512"/>
      <c r="C2" s="512"/>
      <c r="D2" s="24" t="s">
        <v>83</v>
      </c>
    </row>
    <row r="3" spans="1:4" ht="15.75">
      <c r="A3" s="19"/>
      <c r="B3" s="272">
        <v>2015</v>
      </c>
      <c r="C3" s="260">
        <v>2025</v>
      </c>
      <c r="D3" s="16"/>
    </row>
    <row r="4" spans="1:4" ht="32.25" customHeight="1">
      <c r="A4" s="63" t="s">
        <v>263</v>
      </c>
      <c r="B4" s="271">
        <v>313</v>
      </c>
      <c r="C4" s="271">
        <v>347</v>
      </c>
      <c r="D4" s="16"/>
    </row>
    <row r="5" spans="1:4" ht="15.75">
      <c r="A5" s="21" t="s">
        <v>264</v>
      </c>
      <c r="B5" s="276">
        <v>1190.6398603900873</v>
      </c>
      <c r="C5" s="276">
        <v>1332</v>
      </c>
      <c r="D5" s="16"/>
    </row>
    <row r="6" spans="1:4" ht="15.75">
      <c r="A6" s="21" t="s">
        <v>265</v>
      </c>
      <c r="B6" s="271">
        <v>162</v>
      </c>
      <c r="C6" s="273">
        <v>144</v>
      </c>
      <c r="D6" s="16"/>
    </row>
    <row r="7" spans="1:4" ht="30">
      <c r="A7" s="138" t="s">
        <v>266</v>
      </c>
      <c r="B7" s="271">
        <v>606</v>
      </c>
      <c r="C7" s="273">
        <v>820</v>
      </c>
      <c r="D7" s="16"/>
    </row>
  </sheetData>
  <mergeCells count="1">
    <mergeCell ref="A2:C2"/>
  </mergeCells>
  <hyperlinks>
    <hyperlink ref="D2" location="Contents!A51" display="back to table of contents" xr:uid="{D0B1F2FF-24E9-4604-BB18-217ACC555CB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D0AFB-9B10-4627-9361-379732DFE724}">
  <dimension ref="A1:D13"/>
  <sheetViews>
    <sheetView workbookViewId="0"/>
  </sheetViews>
  <sheetFormatPr defaultRowHeight="15"/>
  <cols>
    <col min="1" max="1" width="47.140625" customWidth="1"/>
    <col min="2" max="2" width="8.85546875" style="279"/>
  </cols>
  <sheetData>
    <row r="1" spans="1:4" ht="15.75">
      <c r="A1" s="25" t="s">
        <v>262</v>
      </c>
      <c r="B1" s="277"/>
      <c r="C1" s="16"/>
      <c r="D1" s="16"/>
    </row>
    <row r="2" spans="1:4" ht="31.5" customHeight="1">
      <c r="A2" s="460" t="s">
        <v>1022</v>
      </c>
      <c r="B2" s="460"/>
      <c r="C2" s="24" t="s">
        <v>83</v>
      </c>
      <c r="D2" s="16"/>
    </row>
    <row r="3" spans="1:4" ht="18.75">
      <c r="A3" s="18" t="s">
        <v>246</v>
      </c>
      <c r="B3" s="260" t="s">
        <v>1008</v>
      </c>
      <c r="C3" s="16"/>
      <c r="D3" s="16"/>
    </row>
    <row r="4" spans="1:4" ht="15.75">
      <c r="A4" s="21" t="s">
        <v>27</v>
      </c>
      <c r="B4" s="268">
        <v>100</v>
      </c>
      <c r="C4" s="16"/>
      <c r="D4" s="16"/>
    </row>
    <row r="5" spans="1:4" ht="18" customHeight="1">
      <c r="A5" s="142" t="s">
        <v>788</v>
      </c>
      <c r="B5" s="268">
        <v>26.1</v>
      </c>
      <c r="C5" s="16"/>
      <c r="D5" s="16"/>
    </row>
    <row r="6" spans="1:4" ht="39.75" customHeight="1">
      <c r="A6" s="142" t="s">
        <v>267</v>
      </c>
      <c r="B6" s="268">
        <v>28.2</v>
      </c>
      <c r="C6" s="16"/>
      <c r="D6" s="16"/>
    </row>
    <row r="7" spans="1:4" ht="20.25" customHeight="1">
      <c r="A7" s="142" t="s">
        <v>268</v>
      </c>
      <c r="B7" s="268">
        <v>8.1999999999999993</v>
      </c>
      <c r="C7" s="16"/>
      <c r="D7" s="16"/>
    </row>
    <row r="8" spans="1:4" ht="19.5" customHeight="1">
      <c r="A8" s="143" t="s">
        <v>269</v>
      </c>
      <c r="B8" s="268">
        <v>10.6</v>
      </c>
      <c r="C8" s="16"/>
      <c r="D8" s="16"/>
    </row>
    <row r="9" spans="1:4" ht="19.5" customHeight="1">
      <c r="A9" s="143" t="s">
        <v>789</v>
      </c>
      <c r="B9" s="268">
        <v>4.8</v>
      </c>
      <c r="C9" s="16"/>
      <c r="D9" s="16"/>
    </row>
    <row r="10" spans="1:4" ht="19.5" customHeight="1">
      <c r="A10" s="142" t="s">
        <v>270</v>
      </c>
      <c r="B10" s="268">
        <v>3.7</v>
      </c>
      <c r="C10" s="16"/>
      <c r="D10" s="16"/>
    </row>
    <row r="11" spans="1:4" ht="30.75" customHeight="1">
      <c r="A11" s="142" t="s">
        <v>271</v>
      </c>
      <c r="B11" s="268">
        <v>2.5</v>
      </c>
      <c r="C11" s="16"/>
      <c r="D11" s="16"/>
    </row>
    <row r="12" spans="1:4" ht="18" customHeight="1">
      <c r="A12" s="142" t="s">
        <v>81</v>
      </c>
      <c r="B12" s="268">
        <v>15.9</v>
      </c>
      <c r="C12" s="16"/>
      <c r="D12" s="16"/>
    </row>
    <row r="13" spans="1:4" ht="115.5" customHeight="1">
      <c r="A13" s="527" t="s">
        <v>272</v>
      </c>
      <c r="B13" s="527"/>
      <c r="C13" s="16"/>
      <c r="D13" s="16"/>
    </row>
  </sheetData>
  <mergeCells count="2">
    <mergeCell ref="A13:B13"/>
    <mergeCell ref="A2:B2"/>
  </mergeCells>
  <hyperlinks>
    <hyperlink ref="C2" location="Contents!A51" display="back to table of contents" xr:uid="{70E3D758-49DA-4A6D-B967-1000A9F87176}"/>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9030D-4F06-4542-8366-169C18688F69}">
  <dimension ref="A1:F10"/>
  <sheetViews>
    <sheetView workbookViewId="0"/>
  </sheetViews>
  <sheetFormatPr defaultRowHeight="15"/>
  <cols>
    <col min="1" max="1" width="58.7109375" customWidth="1"/>
  </cols>
  <sheetData>
    <row r="1" spans="1:6" ht="15.75">
      <c r="A1" s="25" t="s">
        <v>262</v>
      </c>
      <c r="B1" s="16"/>
      <c r="C1" s="16"/>
      <c r="D1" s="16"/>
      <c r="E1" s="16"/>
      <c r="F1" s="16"/>
    </row>
    <row r="2" spans="1:6" ht="18.75">
      <c r="A2" s="131" t="s">
        <v>829</v>
      </c>
      <c r="B2" s="137"/>
      <c r="C2" s="16"/>
      <c r="D2" s="16"/>
      <c r="E2" s="24" t="s">
        <v>83</v>
      </c>
      <c r="F2" s="16"/>
    </row>
    <row r="3" spans="1:6" ht="15.75">
      <c r="A3" s="83"/>
      <c r="B3" s="260">
        <v>2015</v>
      </c>
      <c r="C3" s="260">
        <v>2024</v>
      </c>
      <c r="D3" s="260">
        <v>2025</v>
      </c>
      <c r="E3" s="16"/>
      <c r="F3" s="16"/>
    </row>
    <row r="4" spans="1:6" ht="15.75">
      <c r="A4" s="36" t="s">
        <v>273</v>
      </c>
      <c r="B4" s="273">
        <v>10024</v>
      </c>
      <c r="C4" s="273">
        <v>10354</v>
      </c>
      <c r="D4" s="273">
        <v>11114</v>
      </c>
      <c r="E4" s="16"/>
      <c r="F4" s="16"/>
    </row>
    <row r="5" spans="1:6" ht="15.75">
      <c r="A5" s="63" t="s">
        <v>785</v>
      </c>
      <c r="B5" s="268">
        <v>710.3</v>
      </c>
      <c r="C5" s="268">
        <v>839.4</v>
      </c>
      <c r="D5" s="268">
        <v>887.2</v>
      </c>
      <c r="E5" s="16"/>
      <c r="F5" s="16"/>
    </row>
    <row r="6" spans="1:6" ht="15.75">
      <c r="A6" s="36" t="s">
        <v>786</v>
      </c>
      <c r="B6" s="273">
        <v>26942</v>
      </c>
      <c r="C6" s="273">
        <v>38842.400000000001</v>
      </c>
      <c r="D6" s="273">
        <v>42738.3</v>
      </c>
      <c r="E6" s="16"/>
      <c r="F6" s="16"/>
    </row>
    <row r="7" spans="1:6" ht="16.5" customHeight="1">
      <c r="A7" s="65" t="s">
        <v>274</v>
      </c>
      <c r="B7" s="268">
        <v>21.1</v>
      </c>
      <c r="C7" s="268">
        <v>20.3</v>
      </c>
      <c r="D7" s="268">
        <v>20.7</v>
      </c>
      <c r="E7" s="16"/>
      <c r="F7" s="16"/>
    </row>
    <row r="8" spans="1:6" ht="16.5" customHeight="1">
      <c r="A8" s="36" t="s">
        <v>787</v>
      </c>
      <c r="B8" s="268">
        <v>36.700000000000003</v>
      </c>
      <c r="C8" s="268">
        <v>40.1</v>
      </c>
      <c r="D8" s="268">
        <v>40.200000000000003</v>
      </c>
      <c r="E8" s="16"/>
      <c r="F8" s="16"/>
    </row>
    <row r="9" spans="1:6" ht="15.75">
      <c r="A9" s="43" t="s">
        <v>275</v>
      </c>
      <c r="B9" s="58"/>
      <c r="C9" s="58"/>
      <c r="D9" s="58"/>
      <c r="E9" s="16"/>
      <c r="F9" s="16"/>
    </row>
    <row r="10" spans="1:6" ht="15.75">
      <c r="A10" s="43"/>
      <c r="B10" s="58"/>
      <c r="C10" s="16"/>
      <c r="D10" s="16"/>
      <c r="E10" s="16"/>
      <c r="F10" s="16"/>
    </row>
  </sheetData>
  <hyperlinks>
    <hyperlink ref="E2" location="Contents!A51" display="back to table of contents" xr:uid="{F41719F3-4654-45ED-8D8C-079A5AF9973E}"/>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4E78A-2002-42FA-8406-5B92FFF209F9}">
  <dimension ref="A1:E18"/>
  <sheetViews>
    <sheetView workbookViewId="0"/>
  </sheetViews>
  <sheetFormatPr defaultRowHeight="15"/>
  <cols>
    <col min="1" max="1" width="34" customWidth="1"/>
  </cols>
  <sheetData>
    <row r="1" spans="1:5" ht="15.75">
      <c r="A1" s="25" t="s">
        <v>262</v>
      </c>
      <c r="B1" s="16"/>
      <c r="C1" s="16"/>
      <c r="D1" s="16"/>
      <c r="E1" s="16"/>
    </row>
    <row r="2" spans="1:5" ht="35.25" customHeight="1">
      <c r="A2" s="528" t="s">
        <v>791</v>
      </c>
      <c r="B2" s="528"/>
      <c r="C2" s="528"/>
      <c r="D2" s="24" t="s">
        <v>83</v>
      </c>
      <c r="E2" s="16"/>
    </row>
    <row r="3" spans="1:5" ht="15.75">
      <c r="A3" s="144"/>
      <c r="B3" s="260">
        <v>2015</v>
      </c>
      <c r="C3" s="260">
        <v>2025</v>
      </c>
      <c r="D3" s="16"/>
      <c r="E3" s="16"/>
    </row>
    <row r="4" spans="1:5" ht="15.75">
      <c r="A4" s="79" t="s">
        <v>27</v>
      </c>
      <c r="B4" s="261">
        <v>100</v>
      </c>
      <c r="C4" s="261">
        <v>100</v>
      </c>
      <c r="D4" s="16"/>
      <c r="E4" s="16"/>
    </row>
    <row r="5" spans="1:5" ht="15.75">
      <c r="A5" s="63" t="s">
        <v>276</v>
      </c>
      <c r="B5" s="281">
        <v>25.9</v>
      </c>
      <c r="C5" s="281">
        <v>22.1</v>
      </c>
      <c r="D5" s="16"/>
      <c r="E5" s="16"/>
    </row>
    <row r="6" spans="1:5" ht="15.75">
      <c r="A6" s="63" t="s">
        <v>277</v>
      </c>
      <c r="B6" s="281">
        <v>5</v>
      </c>
      <c r="C6" s="281">
        <v>10.6</v>
      </c>
      <c r="D6" s="16"/>
      <c r="E6" s="16"/>
    </row>
    <row r="7" spans="1:5" ht="15.75">
      <c r="A7" s="36" t="s">
        <v>278</v>
      </c>
      <c r="B7" s="281">
        <v>7.3</v>
      </c>
      <c r="C7" s="281">
        <v>9.1</v>
      </c>
      <c r="D7" s="16"/>
      <c r="E7" s="16"/>
    </row>
    <row r="8" spans="1:5" ht="15.75">
      <c r="A8" s="36" t="s">
        <v>279</v>
      </c>
      <c r="B8" s="261">
        <v>4.5</v>
      </c>
      <c r="C8" s="261">
        <v>7</v>
      </c>
      <c r="D8" s="16"/>
      <c r="E8" s="16"/>
    </row>
    <row r="9" spans="1:5" ht="15.75">
      <c r="A9" s="36" t="s">
        <v>280</v>
      </c>
      <c r="B9" s="261">
        <v>2.2999999999999998</v>
      </c>
      <c r="C9" s="261">
        <v>3.9</v>
      </c>
      <c r="D9" s="16"/>
      <c r="E9" s="16"/>
    </row>
    <row r="10" spans="1:5" ht="15.75">
      <c r="A10" s="36" t="s">
        <v>281</v>
      </c>
      <c r="B10" s="261">
        <v>4</v>
      </c>
      <c r="C10" s="261">
        <v>3.2</v>
      </c>
      <c r="D10" s="16"/>
      <c r="E10" s="16"/>
    </row>
    <row r="11" spans="1:5" ht="15.75">
      <c r="A11" s="36" t="s">
        <v>282</v>
      </c>
      <c r="B11" s="281">
        <v>3.9</v>
      </c>
      <c r="C11" s="281">
        <v>2.8</v>
      </c>
      <c r="D11" s="16"/>
      <c r="E11" s="16"/>
    </row>
    <row r="12" spans="1:5" ht="15.75">
      <c r="A12" s="36" t="s">
        <v>283</v>
      </c>
      <c r="B12" s="281">
        <v>3.5</v>
      </c>
      <c r="C12" s="281">
        <v>2.6</v>
      </c>
      <c r="D12" s="16"/>
      <c r="E12" s="16"/>
    </row>
    <row r="13" spans="1:5" ht="15.75">
      <c r="A13" s="36" t="s">
        <v>284</v>
      </c>
      <c r="B13" s="281">
        <v>3.2</v>
      </c>
      <c r="C13" s="281">
        <v>1.9</v>
      </c>
      <c r="D13" s="16"/>
      <c r="E13" s="16"/>
    </row>
    <row r="14" spans="1:5" ht="15.75">
      <c r="A14" s="36" t="s">
        <v>285</v>
      </c>
      <c r="B14" s="261">
        <v>3.6</v>
      </c>
      <c r="C14" s="261">
        <v>1.2</v>
      </c>
      <c r="D14" s="16"/>
      <c r="E14" s="16"/>
    </row>
    <row r="15" spans="1:5" ht="15.75">
      <c r="A15" s="36" t="s">
        <v>286</v>
      </c>
      <c r="B15" s="281">
        <v>4</v>
      </c>
      <c r="C15" s="281">
        <v>0.2</v>
      </c>
      <c r="D15" s="16"/>
      <c r="E15" s="16"/>
    </row>
    <row r="16" spans="1:5" ht="15.75">
      <c r="A16" s="63" t="s">
        <v>287</v>
      </c>
      <c r="B16" s="261">
        <v>32.799999999999997</v>
      </c>
      <c r="C16" s="261">
        <v>35.200000000000003</v>
      </c>
      <c r="D16" s="16"/>
      <c r="E16" s="16"/>
    </row>
    <row r="17" spans="1:5" ht="15.75">
      <c r="A17" s="43" t="s">
        <v>275</v>
      </c>
      <c r="B17" s="141"/>
      <c r="C17" s="58"/>
      <c r="D17" s="16"/>
      <c r="E17" s="16"/>
    </row>
    <row r="18" spans="1:5" ht="15.75">
      <c r="A18" s="43"/>
      <c r="B18" s="141"/>
      <c r="C18" s="58"/>
      <c r="D18" s="16"/>
      <c r="E18" s="16"/>
    </row>
  </sheetData>
  <mergeCells count="1">
    <mergeCell ref="A2:C2"/>
  </mergeCells>
  <hyperlinks>
    <hyperlink ref="D2" location="Contents!A51" display="back to table of contents" xr:uid="{19AD094E-D833-4B14-9D79-BBE606E7AF78}"/>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802E3-7AEE-4360-9EE1-FA4C80916434}">
  <dimension ref="A1:E10"/>
  <sheetViews>
    <sheetView workbookViewId="0"/>
  </sheetViews>
  <sheetFormatPr defaultRowHeight="15"/>
  <cols>
    <col min="1" max="1" width="37.28515625" customWidth="1"/>
    <col min="2" max="2" width="14.85546875" customWidth="1"/>
    <col min="3" max="3" width="13" customWidth="1"/>
  </cols>
  <sheetData>
    <row r="1" spans="1:5" ht="15.75">
      <c r="A1" s="25" t="s">
        <v>262</v>
      </c>
      <c r="B1" s="16"/>
      <c r="C1" s="16"/>
      <c r="D1" s="16"/>
      <c r="E1" s="16"/>
    </row>
    <row r="2" spans="1:5" ht="33.75" customHeight="1">
      <c r="A2" s="460" t="s">
        <v>288</v>
      </c>
      <c r="B2" s="460"/>
      <c r="C2" s="460"/>
      <c r="D2" s="460"/>
      <c r="E2" s="24" t="s">
        <v>83</v>
      </c>
    </row>
    <row r="3" spans="1:5" ht="15.75">
      <c r="A3" s="529"/>
      <c r="B3" s="399">
        <v>2015</v>
      </c>
      <c r="C3" s="399">
        <v>2024</v>
      </c>
      <c r="D3" s="399">
        <v>2025</v>
      </c>
      <c r="E3" s="16"/>
    </row>
    <row r="4" spans="1:5" ht="15.75">
      <c r="A4" s="529"/>
      <c r="B4" s="530" t="s">
        <v>830</v>
      </c>
      <c r="C4" s="530"/>
      <c r="D4" s="531"/>
      <c r="E4" s="16"/>
    </row>
    <row r="5" spans="1:5" ht="18.75">
      <c r="A5" s="18" t="s">
        <v>792</v>
      </c>
      <c r="B5" s="269">
        <v>54</v>
      </c>
      <c r="C5" s="269">
        <v>65</v>
      </c>
      <c r="D5" s="269">
        <v>68</v>
      </c>
      <c r="E5" s="16"/>
    </row>
    <row r="6" spans="1:5" ht="15.75">
      <c r="A6" s="22" t="s">
        <v>289</v>
      </c>
      <c r="B6" s="269">
        <v>35</v>
      </c>
      <c r="C6" s="269">
        <v>45</v>
      </c>
      <c r="D6" s="269">
        <v>47</v>
      </c>
      <c r="E6" s="16"/>
    </row>
    <row r="7" spans="1:5" ht="18.75" customHeight="1">
      <c r="A7" s="55" t="s">
        <v>290</v>
      </c>
      <c r="B7" s="269">
        <v>30</v>
      </c>
      <c r="C7" s="269">
        <v>36</v>
      </c>
      <c r="D7" s="269">
        <v>38</v>
      </c>
      <c r="E7" s="16"/>
    </row>
    <row r="8" spans="1:5" ht="15.75">
      <c r="A8" s="22" t="s">
        <v>291</v>
      </c>
      <c r="B8" s="269">
        <v>17</v>
      </c>
      <c r="C8" s="269">
        <v>22</v>
      </c>
      <c r="D8" s="269">
        <v>25</v>
      </c>
      <c r="E8" s="16"/>
    </row>
    <row r="9" spans="1:5" ht="15.75">
      <c r="A9" s="18" t="s">
        <v>292</v>
      </c>
      <c r="B9" s="269">
        <v>46</v>
      </c>
      <c r="C9" s="269">
        <v>35</v>
      </c>
      <c r="D9" s="269">
        <v>32</v>
      </c>
      <c r="E9" s="16"/>
    </row>
    <row r="10" spans="1:5" ht="15.75">
      <c r="A10" s="108" t="s">
        <v>293</v>
      </c>
      <c r="B10" s="146"/>
      <c r="C10" s="16"/>
      <c r="D10" s="16"/>
      <c r="E10" s="16"/>
    </row>
  </sheetData>
  <mergeCells count="3">
    <mergeCell ref="A3:A4"/>
    <mergeCell ref="B4:D4"/>
    <mergeCell ref="A2:D2"/>
  </mergeCells>
  <hyperlinks>
    <hyperlink ref="E2" location="Contents!A51" display="back to table of contents" xr:uid="{15952A54-2221-4299-9C66-7521961CD14C}"/>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431BD-0F8C-42F9-91CC-08F4EE573912}">
  <dimension ref="A1:E13"/>
  <sheetViews>
    <sheetView workbookViewId="0"/>
  </sheetViews>
  <sheetFormatPr defaultRowHeight="15"/>
  <cols>
    <col min="1" max="1" width="36.5703125" customWidth="1"/>
    <col min="2" max="2" width="12.5703125" style="279" customWidth="1"/>
    <col min="3" max="3" width="13.42578125" style="279" customWidth="1"/>
    <col min="4" max="4" width="11.7109375" style="279" customWidth="1"/>
  </cols>
  <sheetData>
    <row r="1" spans="1:5" ht="22.9" customHeight="1">
      <c r="A1" s="147" t="s">
        <v>342</v>
      </c>
      <c r="B1" s="277"/>
      <c r="C1" s="277"/>
      <c r="D1" s="277"/>
      <c r="E1" s="16"/>
    </row>
    <row r="2" spans="1:5" ht="33" customHeight="1">
      <c r="A2" s="461" t="s">
        <v>793</v>
      </c>
      <c r="B2" s="461"/>
      <c r="C2" s="461"/>
      <c r="D2" s="461"/>
      <c r="E2" s="24" t="s">
        <v>83</v>
      </c>
    </row>
    <row r="3" spans="1:5" ht="15.75">
      <c r="A3" s="463"/>
      <c r="B3" s="430">
        <v>2015</v>
      </c>
      <c r="C3" s="430">
        <v>2024</v>
      </c>
      <c r="D3" s="430">
        <v>2025</v>
      </c>
      <c r="E3" s="16"/>
    </row>
    <row r="4" spans="1:5" ht="15.75">
      <c r="A4" s="497"/>
      <c r="B4" s="532" t="s">
        <v>831</v>
      </c>
      <c r="C4" s="532"/>
      <c r="D4" s="532"/>
      <c r="E4" s="16"/>
    </row>
    <row r="5" spans="1:5" ht="15.75">
      <c r="A5" s="148" t="s">
        <v>343</v>
      </c>
      <c r="B5" s="282"/>
      <c r="C5" s="282"/>
      <c r="D5" s="282"/>
      <c r="E5" s="16"/>
    </row>
    <row r="6" spans="1:5" ht="15.75">
      <c r="A6" s="149" t="s">
        <v>344</v>
      </c>
      <c r="B6" s="283">
        <v>92.7</v>
      </c>
      <c r="C6" s="283">
        <v>98.7</v>
      </c>
      <c r="D6" s="283">
        <v>98.6</v>
      </c>
      <c r="E6" s="16"/>
    </row>
    <row r="7" spans="1:5" ht="18" customHeight="1">
      <c r="A7" s="56" t="s">
        <v>345</v>
      </c>
      <c r="B7" s="281">
        <v>86.7</v>
      </c>
      <c r="C7" s="281">
        <v>98.7</v>
      </c>
      <c r="D7" s="281">
        <v>98.6</v>
      </c>
      <c r="E7" s="16"/>
    </row>
    <row r="8" spans="1:5" ht="31.5" customHeight="1">
      <c r="A8" s="150" t="s">
        <v>346</v>
      </c>
      <c r="B8" s="281">
        <v>7.9</v>
      </c>
      <c r="C8" s="281">
        <v>63.4</v>
      </c>
      <c r="D8" s="281">
        <v>65.2</v>
      </c>
      <c r="E8" s="16"/>
    </row>
    <row r="9" spans="1:5" ht="15.75">
      <c r="A9" s="72" t="s">
        <v>347</v>
      </c>
      <c r="B9" s="281">
        <v>12</v>
      </c>
      <c r="C9" s="281">
        <v>26</v>
      </c>
      <c r="D9" s="281" t="s">
        <v>22</v>
      </c>
      <c r="E9" s="16"/>
    </row>
    <row r="10" spans="1:5" ht="15.75">
      <c r="A10" s="72" t="s">
        <v>348</v>
      </c>
      <c r="B10" s="281">
        <v>11.8</v>
      </c>
      <c r="C10" s="281">
        <v>18.3</v>
      </c>
      <c r="D10" s="281" t="s">
        <v>22</v>
      </c>
      <c r="E10" s="16"/>
    </row>
    <row r="11" spans="1:5" ht="33.75" customHeight="1">
      <c r="A11" s="72" t="s">
        <v>349</v>
      </c>
      <c r="B11" s="281">
        <v>61.6</v>
      </c>
      <c r="C11" s="281">
        <v>93.1</v>
      </c>
      <c r="D11" s="281" t="s">
        <v>22</v>
      </c>
      <c r="E11" s="16"/>
    </row>
    <row r="12" spans="1:5" ht="34.5" customHeight="1">
      <c r="A12" s="72" t="s">
        <v>350</v>
      </c>
      <c r="B12" s="281" t="s">
        <v>22</v>
      </c>
      <c r="C12" s="281">
        <v>5.9</v>
      </c>
      <c r="D12" s="281">
        <v>8.6999999999999993</v>
      </c>
      <c r="E12" s="16"/>
    </row>
    <row r="13" spans="1:5" ht="15.75">
      <c r="A13" s="526" t="s">
        <v>323</v>
      </c>
      <c r="B13" s="526"/>
      <c r="C13" s="526"/>
      <c r="D13" s="526"/>
    </row>
  </sheetData>
  <mergeCells count="4">
    <mergeCell ref="A3:A4"/>
    <mergeCell ref="B4:D4"/>
    <mergeCell ref="A13:D13"/>
    <mergeCell ref="A2:D2"/>
  </mergeCells>
  <hyperlinks>
    <hyperlink ref="E2" location="Contents!A58" display="back to table of contents" xr:uid="{45D9AF61-9EEC-4F83-B97A-86D4DE4F198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37426-DA12-4D7B-A522-4ADF8DD5E96F}">
  <dimension ref="A1:E5"/>
  <sheetViews>
    <sheetView workbookViewId="0"/>
  </sheetViews>
  <sheetFormatPr defaultRowHeight="15"/>
  <cols>
    <col min="1" max="1" width="26.140625" customWidth="1"/>
    <col min="2" max="2" width="10.85546875" customWidth="1"/>
    <col min="3" max="3" width="12.5703125" customWidth="1"/>
  </cols>
  <sheetData>
    <row r="1" spans="1:5" ht="15.75">
      <c r="A1" s="2" t="s">
        <v>0</v>
      </c>
      <c r="B1" s="16"/>
      <c r="C1" s="16"/>
      <c r="D1" s="16"/>
      <c r="E1" s="16"/>
    </row>
    <row r="2" spans="1:5" ht="31.5" customHeight="1">
      <c r="A2" s="460" t="s">
        <v>10</v>
      </c>
      <c r="B2" s="460"/>
      <c r="C2" s="460"/>
      <c r="D2" s="24" t="s">
        <v>83</v>
      </c>
      <c r="E2" s="16"/>
    </row>
    <row r="3" spans="1:5" ht="78.75">
      <c r="A3" s="18"/>
      <c r="B3" s="27" t="s">
        <v>930</v>
      </c>
      <c r="C3" s="27" t="s">
        <v>932</v>
      </c>
      <c r="D3" s="16"/>
      <c r="E3" s="16"/>
    </row>
    <row r="4" spans="1:5" ht="15.75">
      <c r="A4" s="36" t="s">
        <v>1000</v>
      </c>
      <c r="B4" s="140">
        <v>30</v>
      </c>
      <c r="C4" s="36">
        <v>41</v>
      </c>
      <c r="D4" s="16"/>
      <c r="E4" s="16"/>
    </row>
    <row r="5" spans="1:5" ht="15.75">
      <c r="A5" s="36" t="s">
        <v>84</v>
      </c>
      <c r="B5" s="36">
        <v>32</v>
      </c>
      <c r="C5" s="36">
        <v>73</v>
      </c>
      <c r="D5" s="16"/>
      <c r="E5" s="16"/>
    </row>
  </sheetData>
  <mergeCells count="1">
    <mergeCell ref="A2:C2"/>
  </mergeCells>
  <hyperlinks>
    <hyperlink ref="D2" location="Contents!A3" display="back to table of contents" xr:uid="{56BD9AFA-5937-4177-9F62-CED10674B2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58F5F-436B-4235-91F3-68CD1AB2045E}">
  <dimension ref="A1:H8"/>
  <sheetViews>
    <sheetView workbookViewId="0"/>
  </sheetViews>
  <sheetFormatPr defaultRowHeight="15"/>
  <cols>
    <col min="1" max="1" width="20.140625" customWidth="1"/>
    <col min="2" max="2" width="14" customWidth="1"/>
    <col min="3" max="3" width="13.42578125" customWidth="1"/>
    <col min="4" max="4" width="12.5703125" customWidth="1"/>
    <col min="5" max="5" width="11.140625" customWidth="1"/>
    <col min="7" max="7" width="11.7109375" customWidth="1"/>
  </cols>
  <sheetData>
    <row r="1" spans="1:8" ht="15.75">
      <c r="A1" s="147" t="s">
        <v>342</v>
      </c>
      <c r="B1" s="16"/>
      <c r="C1" s="16"/>
      <c r="D1" s="16"/>
      <c r="E1" s="16"/>
      <c r="F1" s="16"/>
      <c r="G1" s="16"/>
    </row>
    <row r="2" spans="1:8" ht="15.75">
      <c r="A2" s="151" t="s">
        <v>1023</v>
      </c>
      <c r="B2" s="151"/>
      <c r="C2" s="151"/>
      <c r="D2" s="151"/>
      <c r="E2" s="151"/>
      <c r="F2" s="151"/>
      <c r="G2" s="151"/>
      <c r="H2" s="24" t="s">
        <v>83</v>
      </c>
    </row>
    <row r="3" spans="1:8" ht="72.75" customHeight="1">
      <c r="A3" s="533"/>
      <c r="B3" s="32" t="s">
        <v>308</v>
      </c>
      <c r="C3" s="32" t="s">
        <v>309</v>
      </c>
      <c r="D3" s="32" t="s">
        <v>310</v>
      </c>
      <c r="E3" s="32" t="s">
        <v>311</v>
      </c>
      <c r="F3" s="32" t="s">
        <v>312</v>
      </c>
      <c r="G3" s="32" t="s">
        <v>313</v>
      </c>
    </row>
    <row r="4" spans="1:8" ht="15.75">
      <c r="A4" s="534"/>
      <c r="B4" s="485" t="s">
        <v>314</v>
      </c>
      <c r="C4" s="486"/>
      <c r="D4" s="486"/>
      <c r="E4" s="486"/>
      <c r="F4" s="486"/>
      <c r="G4" s="487"/>
    </row>
    <row r="5" spans="1:8">
      <c r="A5" s="104" t="s">
        <v>106</v>
      </c>
      <c r="B5" s="152">
        <v>81</v>
      </c>
      <c r="C5" s="152">
        <v>48.6</v>
      </c>
      <c r="D5" s="152">
        <v>65.8</v>
      </c>
      <c r="E5" s="152">
        <v>58.1</v>
      </c>
      <c r="F5" s="152">
        <v>43.6</v>
      </c>
      <c r="G5" s="153">
        <v>31.5</v>
      </c>
    </row>
    <row r="6" spans="1:8" ht="45">
      <c r="A6" s="104" t="s">
        <v>315</v>
      </c>
      <c r="B6" s="152">
        <v>98.8</v>
      </c>
      <c r="C6" s="152">
        <v>93.9</v>
      </c>
      <c r="D6" s="152">
        <v>97.4</v>
      </c>
      <c r="E6" s="152">
        <v>97.8</v>
      </c>
      <c r="F6" s="152">
        <v>96.2</v>
      </c>
      <c r="G6" s="153">
        <v>87.1</v>
      </c>
    </row>
    <row r="7" spans="1:8" ht="45">
      <c r="A7" s="104" t="s">
        <v>316</v>
      </c>
      <c r="B7" s="152">
        <v>90.3</v>
      </c>
      <c r="C7" s="152">
        <v>68.900000000000006</v>
      </c>
      <c r="D7" s="152">
        <v>86.7</v>
      </c>
      <c r="E7" s="152">
        <v>82.5</v>
      </c>
      <c r="F7" s="152">
        <v>72.3</v>
      </c>
      <c r="G7" s="153">
        <v>52.9</v>
      </c>
    </row>
    <row r="8" spans="1:8" ht="45">
      <c r="A8" s="104" t="s">
        <v>317</v>
      </c>
      <c r="B8" s="152">
        <v>78.5</v>
      </c>
      <c r="C8" s="152">
        <v>43</v>
      </c>
      <c r="D8" s="152">
        <v>60.7</v>
      </c>
      <c r="E8" s="152">
        <v>52</v>
      </c>
      <c r="F8" s="152">
        <v>36.200000000000003</v>
      </c>
      <c r="G8" s="153">
        <v>25.2</v>
      </c>
    </row>
  </sheetData>
  <mergeCells count="2">
    <mergeCell ref="A3:A4"/>
    <mergeCell ref="B4:G4"/>
  </mergeCells>
  <hyperlinks>
    <hyperlink ref="H2" location="Contents!A58" display="back to table of contents" xr:uid="{A32FBB64-EFF5-4990-B221-7C5CE9F30184}"/>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6B3E-F06A-4DD4-9793-87C8303D0E1F}">
  <dimension ref="A1:E11"/>
  <sheetViews>
    <sheetView workbookViewId="0"/>
  </sheetViews>
  <sheetFormatPr defaultRowHeight="15"/>
  <cols>
    <col min="1" max="1" width="40.42578125" customWidth="1"/>
    <col min="2" max="2" width="14.28515625" customWidth="1"/>
    <col min="3" max="3" width="12.7109375" customWidth="1"/>
    <col min="4" max="4" width="12.85546875" customWidth="1"/>
  </cols>
  <sheetData>
    <row r="1" spans="1:5" ht="15.75">
      <c r="A1" s="147" t="s">
        <v>342</v>
      </c>
      <c r="B1" s="16"/>
      <c r="C1" s="16"/>
      <c r="D1" s="16"/>
      <c r="E1" s="16"/>
    </row>
    <row r="2" spans="1:5" ht="18.75">
      <c r="A2" s="535" t="s">
        <v>801</v>
      </c>
      <c r="B2" s="535"/>
      <c r="C2" s="16"/>
      <c r="D2" s="16"/>
      <c r="E2" s="24" t="s">
        <v>83</v>
      </c>
    </row>
    <row r="3" spans="1:5" ht="15.75">
      <c r="A3" s="510"/>
      <c r="B3" s="260">
        <v>2015</v>
      </c>
      <c r="C3" s="260">
        <v>2023</v>
      </c>
      <c r="D3" s="260">
        <v>2024</v>
      </c>
      <c r="E3" s="16"/>
    </row>
    <row r="4" spans="1:5" ht="15.75">
      <c r="A4" s="511"/>
      <c r="B4" s="519" t="s">
        <v>832</v>
      </c>
      <c r="C4" s="519"/>
      <c r="D4" s="520"/>
      <c r="E4" s="16"/>
    </row>
    <row r="5" spans="1:5" ht="18" customHeight="1">
      <c r="A5" s="63" t="s">
        <v>318</v>
      </c>
      <c r="B5" s="261" t="s">
        <v>22</v>
      </c>
      <c r="C5" s="261">
        <v>12</v>
      </c>
      <c r="D5" s="261">
        <v>12.9</v>
      </c>
      <c r="E5" s="16"/>
    </row>
    <row r="6" spans="1:5" ht="18" customHeight="1">
      <c r="A6" s="63" t="s">
        <v>319</v>
      </c>
      <c r="B6" s="261" t="s">
        <v>22</v>
      </c>
      <c r="C6" s="261">
        <v>10.3</v>
      </c>
      <c r="D6" s="261">
        <v>10.199999999999999</v>
      </c>
      <c r="E6" s="16"/>
    </row>
    <row r="7" spans="1:5" ht="18" customHeight="1">
      <c r="A7" s="63" t="s">
        <v>320</v>
      </c>
      <c r="B7" s="261">
        <v>7.4</v>
      </c>
      <c r="C7" s="261">
        <v>14</v>
      </c>
      <c r="D7" s="261">
        <v>14.1</v>
      </c>
      <c r="E7" s="16"/>
    </row>
    <row r="8" spans="1:5" ht="33.75" customHeight="1">
      <c r="A8" s="63" t="s">
        <v>321</v>
      </c>
      <c r="B8" s="261">
        <v>6.9</v>
      </c>
      <c r="C8" s="261">
        <v>12.8</v>
      </c>
      <c r="D8" s="261">
        <v>12.9</v>
      </c>
      <c r="E8" s="16"/>
    </row>
    <row r="9" spans="1:5" ht="15.75">
      <c r="A9" s="63" t="s">
        <v>322</v>
      </c>
      <c r="B9" s="261">
        <v>3.8</v>
      </c>
      <c r="C9" s="261">
        <v>3</v>
      </c>
      <c r="D9" s="261">
        <v>3.3</v>
      </c>
      <c r="E9" s="16"/>
    </row>
    <row r="10" spans="1:5" ht="21.75" customHeight="1">
      <c r="A10" s="536" t="s">
        <v>323</v>
      </c>
      <c r="B10" s="536"/>
      <c r="C10" s="536"/>
      <c r="D10" s="536"/>
      <c r="E10" s="16"/>
    </row>
    <row r="11" spans="1:5" ht="28.5" customHeight="1">
      <c r="A11" s="16"/>
      <c r="B11" s="154"/>
      <c r="C11" s="16"/>
      <c r="D11" s="16"/>
      <c r="E11" s="16"/>
    </row>
  </sheetData>
  <mergeCells count="4">
    <mergeCell ref="A2:B2"/>
    <mergeCell ref="A3:A4"/>
    <mergeCell ref="B4:D4"/>
    <mergeCell ref="A10:D10"/>
  </mergeCells>
  <hyperlinks>
    <hyperlink ref="E2" location="Contents!A58" display="back to table of contents" xr:uid="{3173E00E-6481-47BE-8F82-863F5D599A9C}"/>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BDB13-BEA1-4DDC-ADF9-035CD7D3D29E}">
  <dimension ref="A1:E10"/>
  <sheetViews>
    <sheetView workbookViewId="0"/>
  </sheetViews>
  <sheetFormatPr defaultRowHeight="15"/>
  <cols>
    <col min="1" max="1" width="35.7109375" customWidth="1"/>
    <col min="2" max="2" width="13" customWidth="1"/>
    <col min="3" max="3" width="13.85546875" customWidth="1"/>
    <col min="4" max="4" width="13" customWidth="1"/>
  </cols>
  <sheetData>
    <row r="1" spans="1:5" ht="15.75">
      <c r="A1" s="147" t="s">
        <v>342</v>
      </c>
      <c r="B1" s="16"/>
      <c r="C1" s="16"/>
      <c r="D1" s="16"/>
      <c r="E1" s="16"/>
    </row>
    <row r="2" spans="1:5" ht="15.75">
      <c r="A2" s="461" t="s">
        <v>803</v>
      </c>
      <c r="B2" s="461"/>
      <c r="C2" s="155"/>
      <c r="D2" s="155"/>
      <c r="E2" s="24" t="s">
        <v>83</v>
      </c>
    </row>
    <row r="3" spans="1:5" ht="15.75">
      <c r="A3" s="463"/>
      <c r="B3" s="260">
        <v>2015</v>
      </c>
      <c r="C3" s="260">
        <v>2024</v>
      </c>
      <c r="D3" s="260">
        <v>2025</v>
      </c>
      <c r="E3" s="16"/>
    </row>
    <row r="4" spans="1:5" ht="31.9" customHeight="1">
      <c r="A4" s="497"/>
      <c r="B4" s="537" t="s">
        <v>833</v>
      </c>
      <c r="C4" s="538"/>
      <c r="D4" s="539"/>
      <c r="E4" s="16"/>
    </row>
    <row r="5" spans="1:5" ht="15.75">
      <c r="A5" s="21" t="s">
        <v>106</v>
      </c>
      <c r="B5" s="284">
        <v>75.8</v>
      </c>
      <c r="C5" s="284">
        <v>95.9</v>
      </c>
      <c r="D5" s="284">
        <v>96.2</v>
      </c>
      <c r="E5" s="16"/>
    </row>
    <row r="6" spans="1:5" ht="15.75">
      <c r="A6" s="55" t="s">
        <v>324</v>
      </c>
      <c r="B6" s="261">
        <v>71</v>
      </c>
      <c r="C6" s="261">
        <v>94.7</v>
      </c>
      <c r="D6" s="261">
        <v>94.9</v>
      </c>
      <c r="E6" s="16"/>
    </row>
    <row r="7" spans="1:5" ht="17.25" customHeight="1">
      <c r="A7" s="72" t="s">
        <v>325</v>
      </c>
      <c r="B7" s="281"/>
      <c r="C7" s="281"/>
      <c r="D7" s="281"/>
      <c r="E7" s="16"/>
    </row>
    <row r="8" spans="1:5" ht="19.5" customHeight="1">
      <c r="A8" s="56" t="s">
        <v>326</v>
      </c>
      <c r="B8" s="281">
        <v>95</v>
      </c>
      <c r="C8" s="281">
        <v>99.9</v>
      </c>
      <c r="D8" s="281">
        <v>100</v>
      </c>
      <c r="E8" s="16"/>
    </row>
    <row r="9" spans="1:5" ht="15.75">
      <c r="A9" s="55" t="s">
        <v>327</v>
      </c>
      <c r="B9" s="261" t="s">
        <v>802</v>
      </c>
      <c r="C9" s="261">
        <v>94.3</v>
      </c>
      <c r="D9" s="261">
        <v>95</v>
      </c>
      <c r="E9" s="16"/>
    </row>
    <row r="10" spans="1:5" ht="30" customHeight="1">
      <c r="A10" s="526" t="s">
        <v>958</v>
      </c>
      <c r="B10" s="526"/>
      <c r="C10" s="526"/>
      <c r="D10" s="526"/>
      <c r="E10" s="16"/>
    </row>
  </sheetData>
  <mergeCells count="4">
    <mergeCell ref="A2:B2"/>
    <mergeCell ref="A3:A4"/>
    <mergeCell ref="B4:D4"/>
    <mergeCell ref="A10:D10"/>
  </mergeCells>
  <hyperlinks>
    <hyperlink ref="E2" location="Contents!A58" display="back to table of contents" xr:uid="{D7E937B4-1C05-4DB3-BC89-FA96461988BB}"/>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23B7D-A13C-47F4-AFF2-5771AF79EFEA}">
  <dimension ref="A1:E21"/>
  <sheetViews>
    <sheetView workbookViewId="0"/>
  </sheetViews>
  <sheetFormatPr defaultRowHeight="15"/>
  <cols>
    <col min="1" max="1" width="16.7109375" customWidth="1"/>
    <col min="2" max="2" width="16" customWidth="1"/>
    <col min="3" max="3" width="16.5703125" customWidth="1"/>
    <col min="4" max="4" width="12.7109375" customWidth="1"/>
  </cols>
  <sheetData>
    <row r="1" spans="1:5" ht="15.75">
      <c r="A1" s="129" t="s">
        <v>342</v>
      </c>
      <c r="B1" s="58"/>
      <c r="C1" s="58"/>
      <c r="D1" s="58"/>
    </row>
    <row r="2" spans="1:5" ht="15.75">
      <c r="A2" s="540" t="s">
        <v>328</v>
      </c>
      <c r="B2" s="540"/>
      <c r="C2" s="540"/>
      <c r="D2" s="540"/>
      <c r="E2" s="24" t="s">
        <v>83</v>
      </c>
    </row>
    <row r="3" spans="1:5" ht="15.75">
      <c r="A3" s="483"/>
      <c r="B3" s="485" t="s">
        <v>329</v>
      </c>
      <c r="C3" s="486"/>
      <c r="D3" s="487"/>
    </row>
    <row r="4" spans="1:5" ht="47.25">
      <c r="A4" s="541"/>
      <c r="B4" s="32" t="s">
        <v>330</v>
      </c>
      <c r="C4" s="32" t="s">
        <v>331</v>
      </c>
      <c r="D4" s="32" t="s">
        <v>332</v>
      </c>
    </row>
    <row r="5" spans="1:5" ht="15.75">
      <c r="A5" s="484"/>
      <c r="B5" s="485" t="s">
        <v>63</v>
      </c>
      <c r="C5" s="486"/>
      <c r="D5" s="487"/>
    </row>
    <row r="6" spans="1:5" ht="15.75">
      <c r="A6" s="34">
        <v>2010</v>
      </c>
      <c r="B6" s="268">
        <v>58.8</v>
      </c>
      <c r="C6" s="268">
        <v>54.6</v>
      </c>
      <c r="D6" s="268">
        <v>42.1</v>
      </c>
    </row>
    <row r="7" spans="1:5" ht="15.75">
      <c r="A7" s="34">
        <v>2011</v>
      </c>
      <c r="B7" s="268">
        <v>62</v>
      </c>
      <c r="C7" s="268">
        <v>57.9</v>
      </c>
      <c r="D7" s="268">
        <v>45.5</v>
      </c>
    </row>
    <row r="8" spans="1:5" ht="15.75">
      <c r="A8" s="34">
        <v>2012</v>
      </c>
      <c r="B8" s="268">
        <v>62.3</v>
      </c>
      <c r="C8" s="268">
        <v>58.7</v>
      </c>
      <c r="D8" s="268">
        <v>46.4</v>
      </c>
    </row>
    <row r="9" spans="1:5" ht="15.75">
      <c r="A9" s="17">
        <v>2013</v>
      </c>
      <c r="B9" s="281">
        <v>62.8</v>
      </c>
      <c r="C9" s="281">
        <v>59.9</v>
      </c>
      <c r="D9" s="281">
        <v>47.2</v>
      </c>
    </row>
    <row r="10" spans="1:5" ht="15.75">
      <c r="A10" s="17">
        <v>2014</v>
      </c>
      <c r="B10" s="261">
        <v>66.599999999999994</v>
      </c>
      <c r="C10" s="261">
        <v>63</v>
      </c>
      <c r="D10" s="261">
        <v>50.7</v>
      </c>
    </row>
    <row r="11" spans="1:5" ht="15.75">
      <c r="A11" s="34">
        <v>2015</v>
      </c>
      <c r="B11" s="268">
        <v>68</v>
      </c>
      <c r="C11" s="268">
        <v>64.8</v>
      </c>
      <c r="D11" s="268">
        <v>52.3</v>
      </c>
    </row>
    <row r="12" spans="1:5" ht="15.75">
      <c r="A12" s="34">
        <v>2016</v>
      </c>
      <c r="B12" s="268">
        <v>73.3</v>
      </c>
      <c r="C12" s="268">
        <v>69.900000000000006</v>
      </c>
      <c r="D12" s="268">
        <v>57.2</v>
      </c>
    </row>
    <row r="13" spans="1:5" ht="15.75">
      <c r="A13" s="34">
        <v>2017</v>
      </c>
      <c r="B13" s="268">
        <v>76</v>
      </c>
      <c r="C13" s="268">
        <v>72.7</v>
      </c>
      <c r="D13" s="268">
        <v>61.1</v>
      </c>
    </row>
    <row r="14" spans="1:5" ht="15.75">
      <c r="A14" s="34">
        <v>2018</v>
      </c>
      <c r="B14" s="268">
        <v>77.5</v>
      </c>
      <c r="C14" s="268">
        <v>74.8</v>
      </c>
      <c r="D14" s="268">
        <v>63.9</v>
      </c>
    </row>
    <row r="15" spans="1:5" ht="15.75">
      <c r="A15" s="34">
        <v>2019</v>
      </c>
      <c r="B15" s="268">
        <v>80.400000000000006</v>
      </c>
      <c r="C15" s="268">
        <v>78.3</v>
      </c>
      <c r="D15" s="268">
        <v>68.2</v>
      </c>
    </row>
    <row r="16" spans="1:5" ht="15.75">
      <c r="A16" s="34">
        <v>2020</v>
      </c>
      <c r="B16" s="268">
        <v>83.2</v>
      </c>
      <c r="C16" s="268">
        <v>81.400000000000006</v>
      </c>
      <c r="D16" s="268">
        <v>72.3</v>
      </c>
    </row>
    <row r="17" spans="1:4" ht="15.75">
      <c r="A17" s="34">
        <v>2021</v>
      </c>
      <c r="B17" s="268">
        <v>85.4</v>
      </c>
      <c r="C17" s="268">
        <v>83.6</v>
      </c>
      <c r="D17" s="268">
        <v>73.7</v>
      </c>
    </row>
    <row r="18" spans="1:4" ht="15.75">
      <c r="A18" s="34">
        <v>2022</v>
      </c>
      <c r="B18" s="268">
        <v>86.9</v>
      </c>
      <c r="C18" s="268">
        <v>85.7</v>
      </c>
      <c r="D18" s="268">
        <v>80.3</v>
      </c>
    </row>
    <row r="19" spans="1:4" ht="15.75">
      <c r="A19" s="34">
        <v>2023</v>
      </c>
      <c r="B19" s="268">
        <v>86.4</v>
      </c>
      <c r="C19" s="268">
        <v>85.3</v>
      </c>
      <c r="D19" s="268">
        <v>79.5</v>
      </c>
    </row>
    <row r="20" spans="1:4" ht="15.75">
      <c r="A20" s="34">
        <v>2024</v>
      </c>
      <c r="B20" s="268">
        <v>88.6</v>
      </c>
      <c r="C20" s="268">
        <v>87.6</v>
      </c>
      <c r="D20" s="268">
        <v>83.9</v>
      </c>
    </row>
    <row r="21" spans="1:4" ht="15.75">
      <c r="A21" s="34">
        <v>2025</v>
      </c>
      <c r="B21" s="268">
        <v>89.7</v>
      </c>
      <c r="C21" s="268">
        <v>88.9</v>
      </c>
      <c r="D21" s="268">
        <v>84.9</v>
      </c>
    </row>
  </sheetData>
  <mergeCells count="4">
    <mergeCell ref="A2:D2"/>
    <mergeCell ref="A3:A5"/>
    <mergeCell ref="B3:D3"/>
    <mergeCell ref="B5:D5"/>
  </mergeCells>
  <hyperlinks>
    <hyperlink ref="E2" location="Contents!A58" display="back to table of contents" xr:uid="{8077CCC0-AE8B-402F-AA96-B8B762DEA07B}"/>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8B3C-CBEB-40D4-A9EA-BCE4A48F0A76}">
  <dimension ref="A1:H10"/>
  <sheetViews>
    <sheetView workbookViewId="0"/>
  </sheetViews>
  <sheetFormatPr defaultRowHeight="15"/>
  <cols>
    <col min="1" max="1" width="32.7109375" customWidth="1"/>
  </cols>
  <sheetData>
    <row r="1" spans="1:8" ht="15.75">
      <c r="A1" s="147" t="s">
        <v>342</v>
      </c>
      <c r="B1" s="16"/>
      <c r="C1" s="16"/>
      <c r="D1" s="16"/>
      <c r="E1" s="16"/>
      <c r="F1" s="16"/>
      <c r="G1" s="16"/>
      <c r="H1" s="16"/>
    </row>
    <row r="2" spans="1:8" ht="36.75" customHeight="1">
      <c r="A2" s="460" t="s">
        <v>1024</v>
      </c>
      <c r="B2" s="460"/>
      <c r="C2" s="460"/>
      <c r="D2" s="460"/>
      <c r="E2" s="460"/>
      <c r="F2" s="24" t="s">
        <v>83</v>
      </c>
      <c r="G2" s="16"/>
      <c r="H2" s="16"/>
    </row>
    <row r="3" spans="1:8" ht="15.75">
      <c r="A3" s="542"/>
      <c r="B3" s="545" t="s">
        <v>333</v>
      </c>
      <c r="C3" s="546"/>
      <c r="D3" s="546"/>
      <c r="E3" s="547"/>
      <c r="F3" s="16"/>
      <c r="G3" s="16"/>
      <c r="H3" s="16"/>
    </row>
    <row r="4" spans="1:8" ht="31.5">
      <c r="A4" s="543"/>
      <c r="B4" s="160" t="s">
        <v>959</v>
      </c>
      <c r="C4" s="160" t="s">
        <v>334</v>
      </c>
      <c r="D4" s="160" t="s">
        <v>335</v>
      </c>
      <c r="E4" s="160" t="s">
        <v>960</v>
      </c>
      <c r="F4" s="16"/>
      <c r="G4" s="16"/>
      <c r="H4" s="16"/>
    </row>
    <row r="5" spans="1:8" ht="30.75" customHeight="1">
      <c r="A5" s="544"/>
      <c r="B5" s="545" t="s">
        <v>336</v>
      </c>
      <c r="C5" s="546"/>
      <c r="D5" s="546"/>
      <c r="E5" s="547"/>
      <c r="F5" s="16"/>
      <c r="G5" s="16"/>
      <c r="H5" s="16"/>
    </row>
    <row r="6" spans="1:8" ht="33.75" customHeight="1">
      <c r="A6" s="161" t="s">
        <v>337</v>
      </c>
      <c r="B6" s="162">
        <v>62.1</v>
      </c>
      <c r="C6" s="162">
        <v>89.1</v>
      </c>
      <c r="D6" s="163">
        <v>71.900000000000006</v>
      </c>
      <c r="E6" s="162">
        <v>35.6</v>
      </c>
      <c r="F6" s="16"/>
      <c r="G6" s="16"/>
      <c r="H6" s="16"/>
    </row>
    <row r="7" spans="1:8" ht="25.5" customHeight="1">
      <c r="A7" s="161" t="s">
        <v>338</v>
      </c>
      <c r="B7" s="162">
        <v>69.2</v>
      </c>
      <c r="C7" s="162">
        <v>86.3</v>
      </c>
      <c r="D7" s="164">
        <v>82.9</v>
      </c>
      <c r="E7" s="165">
        <v>39.299999999999997</v>
      </c>
      <c r="F7" s="16"/>
      <c r="G7" s="16"/>
      <c r="H7" s="16"/>
    </row>
    <row r="8" spans="1:8" ht="15.75">
      <c r="A8" s="166" t="s">
        <v>339</v>
      </c>
      <c r="B8" s="162">
        <v>63.3</v>
      </c>
      <c r="C8" s="162">
        <v>91.7</v>
      </c>
      <c r="D8" s="163">
        <v>75.2</v>
      </c>
      <c r="E8" s="162">
        <v>32.4</v>
      </c>
      <c r="F8" s="16"/>
      <c r="G8" s="16"/>
      <c r="H8" s="16"/>
    </row>
    <row r="9" spans="1:8" ht="54.75" customHeight="1">
      <c r="A9" s="161" t="s">
        <v>340</v>
      </c>
      <c r="B9" s="153">
        <v>56.6</v>
      </c>
      <c r="C9" s="153">
        <v>68.2</v>
      </c>
      <c r="D9" s="167">
        <v>71.599999999999994</v>
      </c>
      <c r="E9" s="168">
        <v>26.4</v>
      </c>
      <c r="F9" s="16"/>
      <c r="G9" s="16"/>
      <c r="H9" s="16"/>
    </row>
    <row r="10" spans="1:8" ht="27.75" customHeight="1">
      <c r="A10" s="16" t="s">
        <v>341</v>
      </c>
      <c r="B10" s="16"/>
      <c r="C10" s="16"/>
      <c r="D10" s="16"/>
      <c r="E10" s="16"/>
      <c r="F10" s="16"/>
      <c r="G10" s="16"/>
      <c r="H10" s="16"/>
    </row>
  </sheetData>
  <mergeCells count="4">
    <mergeCell ref="A2:E2"/>
    <mergeCell ref="A3:A5"/>
    <mergeCell ref="B3:E3"/>
    <mergeCell ref="B5:E5"/>
  </mergeCells>
  <hyperlinks>
    <hyperlink ref="F2" location="Contents!A58" display="back to table of contents" xr:uid="{CE1CB1A2-C7E2-477D-8737-D05BDF039CA4}"/>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9A3F3-9078-404A-BD66-A3196E9E9416}">
  <dimension ref="A1:E8"/>
  <sheetViews>
    <sheetView workbookViewId="0"/>
  </sheetViews>
  <sheetFormatPr defaultRowHeight="15"/>
  <cols>
    <col min="1" max="1" width="28.42578125" customWidth="1"/>
    <col min="2" max="4" width="9.5703125" bestFit="1" customWidth="1"/>
  </cols>
  <sheetData>
    <row r="1" spans="1:5" ht="15.75">
      <c r="A1" s="131" t="s">
        <v>353</v>
      </c>
      <c r="B1" s="169"/>
      <c r="C1" s="169"/>
      <c r="D1" s="129"/>
      <c r="E1" s="16"/>
    </row>
    <row r="2" spans="1:5" ht="18" customHeight="1">
      <c r="A2" s="2" t="s">
        <v>354</v>
      </c>
      <c r="B2" s="16"/>
      <c r="C2" s="16"/>
      <c r="D2" s="16"/>
      <c r="E2" s="24" t="s">
        <v>83</v>
      </c>
    </row>
    <row r="3" spans="1:5" ht="15.75">
      <c r="A3" s="36"/>
      <c r="B3" s="260">
        <v>2015</v>
      </c>
      <c r="C3" s="260">
        <v>2023</v>
      </c>
      <c r="D3" s="260">
        <v>2024</v>
      </c>
      <c r="E3" s="16"/>
    </row>
    <row r="4" spans="1:5" ht="30.75">
      <c r="A4" s="170" t="s">
        <v>355</v>
      </c>
      <c r="B4" s="269"/>
      <c r="C4" s="269"/>
      <c r="D4" s="269"/>
      <c r="E4" s="16"/>
    </row>
    <row r="5" spans="1:5" ht="15.75">
      <c r="A5" s="116" t="s">
        <v>356</v>
      </c>
      <c r="B5" s="269">
        <v>470</v>
      </c>
      <c r="C5" s="273">
        <v>1409</v>
      </c>
      <c r="D5" s="273">
        <v>1370</v>
      </c>
      <c r="E5" s="16"/>
    </row>
    <row r="6" spans="1:5" ht="15.75">
      <c r="A6" s="116" t="s">
        <v>357</v>
      </c>
      <c r="B6" s="285">
        <v>1</v>
      </c>
      <c r="C6" s="285">
        <v>1.56</v>
      </c>
      <c r="D6" s="285">
        <v>1.41</v>
      </c>
      <c r="E6" s="16"/>
    </row>
    <row r="7" spans="1:5" ht="15.75">
      <c r="A7" s="63" t="s">
        <v>961</v>
      </c>
      <c r="B7" s="273">
        <v>157921</v>
      </c>
      <c r="C7" s="273">
        <v>266452</v>
      </c>
      <c r="D7" s="273">
        <v>263485</v>
      </c>
      <c r="E7" s="16"/>
    </row>
    <row r="8" spans="1:5" ht="15.75">
      <c r="A8" s="116" t="s">
        <v>358</v>
      </c>
      <c r="B8" s="286">
        <v>75</v>
      </c>
      <c r="C8" s="286">
        <v>69.099999999999994</v>
      </c>
      <c r="D8" s="286">
        <v>69.2</v>
      </c>
      <c r="E8" s="16"/>
    </row>
  </sheetData>
  <hyperlinks>
    <hyperlink ref="E2" location="Contents!A65" display="back to table of contents" xr:uid="{02F90172-6AF1-4594-9132-6FB41A8322E9}"/>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CB2A5-3ED8-4082-9B34-BC63279A1FAC}">
  <dimension ref="A1:D10"/>
  <sheetViews>
    <sheetView workbookViewId="0"/>
  </sheetViews>
  <sheetFormatPr defaultRowHeight="15"/>
  <cols>
    <col min="1" max="1" width="28" customWidth="1"/>
    <col min="2" max="2" width="14.85546875" customWidth="1"/>
    <col min="3" max="3" width="13.85546875" customWidth="1"/>
  </cols>
  <sheetData>
    <row r="1" spans="1:4" ht="15.75">
      <c r="A1" s="131" t="s">
        <v>353</v>
      </c>
      <c r="B1" s="16"/>
      <c r="C1" s="16"/>
      <c r="D1" s="16"/>
    </row>
    <row r="2" spans="1:4" ht="50.25" customHeight="1">
      <c r="A2" s="507" t="s">
        <v>962</v>
      </c>
      <c r="B2" s="507"/>
      <c r="C2" s="507"/>
      <c r="D2" s="24" t="s">
        <v>83</v>
      </c>
    </row>
    <row r="3" spans="1:4" ht="15.75">
      <c r="A3" s="31"/>
      <c r="B3" s="287">
        <v>2015</v>
      </c>
      <c r="C3" s="287">
        <v>2024</v>
      </c>
      <c r="D3" s="16"/>
    </row>
    <row r="4" spans="1:4" ht="34.5" customHeight="1">
      <c r="A4" s="17" t="s">
        <v>360</v>
      </c>
      <c r="B4" s="268">
        <v>100</v>
      </c>
      <c r="C4" s="268">
        <v>100</v>
      </c>
      <c r="D4" s="16"/>
    </row>
    <row r="5" spans="1:4" ht="15.75">
      <c r="A5" s="174" t="s">
        <v>963</v>
      </c>
      <c r="B5" s="269"/>
      <c r="C5" s="269"/>
      <c r="D5" s="16"/>
    </row>
    <row r="6" spans="1:4" ht="15.75">
      <c r="A6" s="116" t="s">
        <v>361</v>
      </c>
      <c r="B6" s="288">
        <v>41.9</v>
      </c>
      <c r="C6" s="288">
        <v>35.4</v>
      </c>
      <c r="D6" s="16"/>
    </row>
    <row r="7" spans="1:4" ht="15.75">
      <c r="A7" s="116" t="s">
        <v>362</v>
      </c>
      <c r="B7" s="288">
        <v>39</v>
      </c>
      <c r="C7" s="288">
        <v>57.8</v>
      </c>
      <c r="D7" s="16"/>
    </row>
    <row r="8" spans="1:4" ht="15.75">
      <c r="A8" s="116" t="s">
        <v>363</v>
      </c>
      <c r="B8" s="288">
        <v>16.7</v>
      </c>
      <c r="C8" s="288">
        <v>3.8</v>
      </c>
      <c r="D8" s="16"/>
    </row>
    <row r="9" spans="1:4" ht="15.75">
      <c r="A9" s="116" t="s">
        <v>364</v>
      </c>
      <c r="B9" s="288">
        <v>2.2000000000000002</v>
      </c>
      <c r="C9" s="288">
        <v>2.8</v>
      </c>
      <c r="D9" s="16"/>
    </row>
    <row r="10" spans="1:4" ht="15.75">
      <c r="A10" s="116" t="s">
        <v>365</v>
      </c>
      <c r="B10" s="289">
        <v>0.2</v>
      </c>
      <c r="C10" s="288">
        <v>0.2</v>
      </c>
      <c r="D10" s="16"/>
    </row>
  </sheetData>
  <mergeCells count="1">
    <mergeCell ref="A2:C2"/>
  </mergeCells>
  <hyperlinks>
    <hyperlink ref="D2" location="Contents!A65" display="back to table of contents" xr:uid="{2E146B3C-F129-431D-BA30-F777CB833C54}"/>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4FEFE-3614-4A28-90DB-9F9A3E9D3AA3}">
  <dimension ref="A1:E12"/>
  <sheetViews>
    <sheetView workbookViewId="0"/>
  </sheetViews>
  <sheetFormatPr defaultRowHeight="15"/>
  <cols>
    <col min="1" max="1" width="40.42578125" customWidth="1"/>
    <col min="2" max="2" width="12" customWidth="1"/>
    <col min="3" max="3" width="12.7109375" customWidth="1"/>
  </cols>
  <sheetData>
    <row r="1" spans="1:5" ht="15.75">
      <c r="A1" s="131" t="s">
        <v>353</v>
      </c>
      <c r="B1" s="16"/>
      <c r="C1" s="16"/>
      <c r="D1" s="16"/>
      <c r="E1" s="16"/>
    </row>
    <row r="2" spans="1:5" ht="30.75" customHeight="1">
      <c r="A2" s="481" t="s">
        <v>804</v>
      </c>
      <c r="B2" s="481"/>
      <c r="C2" s="481"/>
      <c r="D2" s="24" t="s">
        <v>83</v>
      </c>
      <c r="E2" s="16"/>
    </row>
    <row r="3" spans="1:5" ht="15.75">
      <c r="A3" s="31"/>
      <c r="B3" s="287">
        <v>2015</v>
      </c>
      <c r="C3" s="287">
        <v>2024</v>
      </c>
      <c r="D3" s="16"/>
      <c r="E3" s="16"/>
    </row>
    <row r="4" spans="1:5" ht="18.75" customHeight="1">
      <c r="A4" s="17" t="s">
        <v>360</v>
      </c>
      <c r="B4" s="261">
        <v>100</v>
      </c>
      <c r="C4" s="261">
        <v>100</v>
      </c>
      <c r="D4" s="16"/>
      <c r="E4" s="16"/>
    </row>
    <row r="5" spans="1:5" ht="15.75">
      <c r="A5" s="114" t="s">
        <v>964</v>
      </c>
      <c r="B5" s="261"/>
      <c r="C5" s="261"/>
      <c r="D5" s="16"/>
      <c r="E5" s="16"/>
    </row>
    <row r="6" spans="1:5" ht="16.5" customHeight="1">
      <c r="A6" s="116" t="s">
        <v>366</v>
      </c>
      <c r="B6" s="261">
        <v>53.6</v>
      </c>
      <c r="C6" s="261">
        <v>44.2</v>
      </c>
      <c r="D6" s="16"/>
      <c r="E6" s="16"/>
    </row>
    <row r="7" spans="1:5" ht="16.5" customHeight="1">
      <c r="A7" s="116" t="s">
        <v>367</v>
      </c>
      <c r="B7" s="261">
        <v>21.6</v>
      </c>
      <c r="C7" s="261">
        <v>27.3</v>
      </c>
      <c r="D7" s="16"/>
      <c r="E7" s="16"/>
    </row>
    <row r="8" spans="1:5" ht="16.5" customHeight="1">
      <c r="A8" s="116" t="s">
        <v>368</v>
      </c>
      <c r="B8" s="261">
        <v>11.5</v>
      </c>
      <c r="C8" s="261">
        <v>14.2</v>
      </c>
      <c r="D8" s="16"/>
      <c r="E8" s="16"/>
    </row>
    <row r="9" spans="1:5" ht="16.5" customHeight="1">
      <c r="A9" s="116" t="s">
        <v>369</v>
      </c>
      <c r="B9" s="261">
        <v>5.0999999999999996</v>
      </c>
      <c r="C9" s="261">
        <v>6.5</v>
      </c>
      <c r="D9" s="16"/>
      <c r="E9" s="16"/>
    </row>
    <row r="10" spans="1:5" ht="16.5" customHeight="1">
      <c r="A10" s="116" t="s">
        <v>370</v>
      </c>
      <c r="B10" s="261">
        <v>4.5</v>
      </c>
      <c r="C10" s="261">
        <v>3.8</v>
      </c>
      <c r="D10" s="16"/>
      <c r="E10" s="16"/>
    </row>
    <row r="11" spans="1:5" ht="16.5" customHeight="1">
      <c r="A11" s="116" t="s">
        <v>371</v>
      </c>
      <c r="B11" s="404">
        <v>3.7</v>
      </c>
      <c r="C11" s="261">
        <v>4</v>
      </c>
      <c r="D11" s="16"/>
      <c r="E11" s="16"/>
    </row>
    <row r="12" spans="1:5" ht="15.75">
      <c r="A12" s="16"/>
      <c r="B12" s="16"/>
      <c r="C12" s="16"/>
      <c r="D12" s="16"/>
      <c r="E12" s="16"/>
    </row>
  </sheetData>
  <mergeCells count="1">
    <mergeCell ref="A2:C2"/>
  </mergeCells>
  <hyperlinks>
    <hyperlink ref="D2" location="Contents!A65" display="back to table of contents" xr:uid="{91F81683-1090-42FE-894D-9E3466F6E0BB}"/>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FE7B4-D085-4EC4-8EB6-433E5F46BCBD}">
  <dimension ref="A1:I15"/>
  <sheetViews>
    <sheetView workbookViewId="0"/>
  </sheetViews>
  <sheetFormatPr defaultRowHeight="15"/>
  <cols>
    <col min="1" max="1" width="47.42578125" customWidth="1"/>
  </cols>
  <sheetData>
    <row r="1" spans="1:9" ht="15.75">
      <c r="A1" s="131" t="s">
        <v>353</v>
      </c>
      <c r="B1" s="16"/>
      <c r="C1" s="16"/>
      <c r="D1" s="16"/>
      <c r="E1" s="16"/>
      <c r="F1" s="16"/>
      <c r="G1" s="16"/>
      <c r="H1" s="16"/>
      <c r="I1" s="16"/>
    </row>
    <row r="2" spans="1:9" ht="18.75">
      <c r="A2" s="2" t="s">
        <v>805</v>
      </c>
      <c r="B2" s="16"/>
      <c r="C2" s="16"/>
      <c r="D2" s="16"/>
      <c r="E2" s="24" t="s">
        <v>83</v>
      </c>
      <c r="F2" s="16"/>
      <c r="G2" s="16"/>
      <c r="H2" s="16"/>
      <c r="I2" s="16"/>
    </row>
    <row r="3" spans="1:9" ht="15.75">
      <c r="A3" s="148"/>
      <c r="B3" s="175">
        <v>2015</v>
      </c>
      <c r="C3" s="175">
        <v>2022</v>
      </c>
      <c r="D3" s="183">
        <v>2024</v>
      </c>
      <c r="E3" s="16"/>
      <c r="F3" s="16"/>
      <c r="G3" s="16"/>
      <c r="H3" s="16"/>
      <c r="I3" s="16"/>
    </row>
    <row r="4" spans="1:9" ht="35.25" customHeight="1">
      <c r="A4" s="72" t="s">
        <v>806</v>
      </c>
      <c r="B4" s="176">
        <v>17.600000000000001</v>
      </c>
      <c r="C4" s="176">
        <v>32.200000000000003</v>
      </c>
      <c r="D4" s="23">
        <v>32.799999999999997</v>
      </c>
      <c r="E4" s="16"/>
      <c r="F4" s="16"/>
      <c r="G4" s="16"/>
      <c r="H4" s="16"/>
      <c r="I4" s="16"/>
    </row>
    <row r="5" spans="1:9" ht="18.75" customHeight="1">
      <c r="A5" s="434" t="s">
        <v>372</v>
      </c>
      <c r="B5" s="176">
        <v>9.8000000000000007</v>
      </c>
      <c r="C5" s="176">
        <v>32.1</v>
      </c>
      <c r="D5" s="23">
        <v>26.6</v>
      </c>
      <c r="E5" s="16"/>
      <c r="F5" s="16"/>
      <c r="G5" s="16"/>
      <c r="H5" s="16"/>
      <c r="I5" s="16"/>
    </row>
    <row r="6" spans="1:9" ht="15.75">
      <c r="A6" s="177" t="s">
        <v>373</v>
      </c>
      <c r="B6" s="178"/>
      <c r="C6" s="178"/>
      <c r="D6" s="184"/>
      <c r="E6" s="16"/>
      <c r="F6" s="16"/>
      <c r="G6" s="16"/>
      <c r="H6" s="16"/>
      <c r="I6" s="16"/>
    </row>
    <row r="7" spans="1:9" ht="15.75">
      <c r="A7" s="179" t="s">
        <v>374</v>
      </c>
      <c r="B7" s="180">
        <v>31094</v>
      </c>
      <c r="C7" s="180">
        <v>26012</v>
      </c>
      <c r="D7" s="185">
        <v>24104</v>
      </c>
      <c r="E7" s="16"/>
      <c r="F7" s="16"/>
      <c r="G7" s="16"/>
      <c r="H7" s="16"/>
      <c r="I7" s="16"/>
    </row>
    <row r="8" spans="1:9" ht="18.75">
      <c r="A8" s="181" t="s">
        <v>807</v>
      </c>
      <c r="B8" s="178">
        <v>77.3</v>
      </c>
      <c r="C8" s="178">
        <v>39.799999999999997</v>
      </c>
      <c r="D8" s="184">
        <v>34.200000000000003</v>
      </c>
      <c r="E8" s="16"/>
      <c r="F8" s="16"/>
      <c r="G8" s="16"/>
      <c r="H8" s="16"/>
      <c r="I8" s="16"/>
    </row>
    <row r="9" spans="1:9" ht="15.75">
      <c r="A9" s="435" t="s">
        <v>375</v>
      </c>
      <c r="B9" s="178">
        <v>16.5</v>
      </c>
      <c r="C9" s="178">
        <v>49.2</v>
      </c>
      <c r="D9" s="184">
        <v>52.7</v>
      </c>
      <c r="E9" s="16"/>
      <c r="F9" s="16"/>
      <c r="G9" s="16"/>
      <c r="H9" s="16"/>
      <c r="I9" s="16"/>
    </row>
    <row r="10" spans="1:9" ht="15.75">
      <c r="A10" s="22" t="s">
        <v>376</v>
      </c>
      <c r="B10" s="136">
        <v>12641</v>
      </c>
      <c r="C10" s="136">
        <v>29689</v>
      </c>
      <c r="D10" s="186">
        <v>33439</v>
      </c>
      <c r="E10" s="16"/>
      <c r="F10" s="16"/>
      <c r="G10" s="16"/>
      <c r="H10" s="16"/>
      <c r="I10" s="16"/>
    </row>
    <row r="11" spans="1:9" ht="18.75">
      <c r="A11" s="181" t="s">
        <v>807</v>
      </c>
      <c r="B11" s="178">
        <v>38.5</v>
      </c>
      <c r="C11" s="178">
        <v>21.8</v>
      </c>
      <c r="D11" s="184">
        <v>13.2</v>
      </c>
      <c r="E11" s="16"/>
      <c r="F11" s="16"/>
      <c r="G11" s="16"/>
      <c r="H11" s="16"/>
      <c r="I11" s="16"/>
    </row>
    <row r="12" spans="1:9" ht="15.75">
      <c r="A12" s="435" t="s">
        <v>375</v>
      </c>
      <c r="B12" s="176">
        <v>32.700000000000003</v>
      </c>
      <c r="C12" s="176">
        <v>55.4</v>
      </c>
      <c r="D12" s="23">
        <v>63.2</v>
      </c>
      <c r="E12" s="16"/>
      <c r="F12" s="16"/>
      <c r="G12" s="16"/>
      <c r="H12" s="16"/>
      <c r="I12" s="16"/>
    </row>
    <row r="13" spans="1:9" ht="21" customHeight="1">
      <c r="A13" s="187" t="s">
        <v>377</v>
      </c>
      <c r="B13" s="187"/>
      <c r="C13" s="16"/>
      <c r="D13" s="16"/>
      <c r="E13" s="16"/>
      <c r="F13" s="16"/>
      <c r="G13" s="16"/>
      <c r="H13" s="16"/>
      <c r="I13" s="16"/>
    </row>
    <row r="14" spans="1:9" ht="34.5" customHeight="1">
      <c r="A14" s="548" t="s">
        <v>378</v>
      </c>
      <c r="B14" s="548"/>
      <c r="C14" s="548"/>
      <c r="D14" s="548"/>
      <c r="E14" s="16"/>
    </row>
    <row r="15" spans="1:9" ht="47.25" customHeight="1">
      <c r="A15" s="548" t="s">
        <v>379</v>
      </c>
      <c r="B15" s="548"/>
      <c r="C15" s="548"/>
      <c r="D15" s="548"/>
      <c r="E15" s="16"/>
    </row>
  </sheetData>
  <mergeCells count="2">
    <mergeCell ref="A14:D14"/>
    <mergeCell ref="A15:D15"/>
  </mergeCells>
  <hyperlinks>
    <hyperlink ref="E2" location="Contents!A65" display="back to table of contents" xr:uid="{F3C6F2CD-34CF-419D-AB43-6CE8CBF1C567}"/>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19992-28E2-4384-866A-A89FACE2C8BF}">
  <dimension ref="A1:C13"/>
  <sheetViews>
    <sheetView workbookViewId="0"/>
  </sheetViews>
  <sheetFormatPr defaultRowHeight="15"/>
  <cols>
    <col min="1" max="1" width="31.140625" customWidth="1"/>
    <col min="2" max="2" width="10.140625" bestFit="1" customWidth="1"/>
  </cols>
  <sheetData>
    <row r="1" spans="1:3" ht="18.75">
      <c r="A1" s="6" t="s">
        <v>989</v>
      </c>
    </row>
    <row r="2" spans="1:3" ht="31.5" customHeight="1">
      <c r="A2" s="461" t="s">
        <v>1025</v>
      </c>
      <c r="B2" s="461"/>
      <c r="C2" s="24" t="s">
        <v>83</v>
      </c>
    </row>
    <row r="3" spans="1:3" ht="15.75">
      <c r="A3" s="18"/>
      <c r="B3" s="398">
        <v>2025</v>
      </c>
      <c r="C3" s="16"/>
    </row>
    <row r="4" spans="1:3" ht="19.5" customHeight="1">
      <c r="A4" s="21" t="s">
        <v>381</v>
      </c>
      <c r="B4" s="371">
        <v>31393.298000765601</v>
      </c>
      <c r="C4" s="16"/>
    </row>
    <row r="5" spans="1:3" ht="19.5" customHeight="1">
      <c r="A5" s="75" t="s">
        <v>382</v>
      </c>
      <c r="B5" s="371">
        <v>19091.902155380099</v>
      </c>
      <c r="C5" s="16"/>
    </row>
    <row r="6" spans="1:3" ht="19.5" customHeight="1">
      <c r="A6" s="56" t="s">
        <v>388</v>
      </c>
      <c r="B6" s="371">
        <v>18626.170869819936</v>
      </c>
      <c r="C6" s="16"/>
    </row>
    <row r="7" spans="1:3" ht="19.5" customHeight="1">
      <c r="A7" s="56" t="s">
        <v>383</v>
      </c>
      <c r="B7" s="371">
        <v>13430.547741316243</v>
      </c>
      <c r="C7" s="16"/>
    </row>
    <row r="8" spans="1:3" ht="19.5" customHeight="1">
      <c r="A8" s="436" t="s">
        <v>389</v>
      </c>
      <c r="B8" s="371">
        <v>5195.6231285036929</v>
      </c>
      <c r="C8" s="16"/>
    </row>
    <row r="9" spans="1:3" ht="19.5" customHeight="1">
      <c r="A9" s="56" t="s">
        <v>384</v>
      </c>
      <c r="B9" s="371">
        <v>465.73128556016599</v>
      </c>
      <c r="C9" s="16"/>
    </row>
    <row r="10" spans="1:3" ht="31.5" customHeight="1">
      <c r="A10" s="75" t="s">
        <v>385</v>
      </c>
      <c r="B10" s="371">
        <v>9555.5428675331004</v>
      </c>
      <c r="C10" s="16"/>
    </row>
    <row r="11" spans="1:3" ht="16.5" customHeight="1">
      <c r="A11" s="75" t="s">
        <v>386</v>
      </c>
      <c r="B11" s="371">
        <v>787.09698903929393</v>
      </c>
      <c r="C11" s="16"/>
    </row>
    <row r="12" spans="1:3" ht="16.5" customHeight="1">
      <c r="A12" s="75" t="s">
        <v>387</v>
      </c>
      <c r="B12" s="371">
        <v>1874.17091652417</v>
      </c>
      <c r="C12" s="16"/>
    </row>
    <row r="13" spans="1:3" ht="16.5" customHeight="1">
      <c r="A13" s="75" t="s">
        <v>390</v>
      </c>
      <c r="B13" s="371">
        <v>84.585072288946321</v>
      </c>
      <c r="C13" s="16"/>
    </row>
  </sheetData>
  <mergeCells count="1">
    <mergeCell ref="A2:B2"/>
  </mergeCells>
  <hyperlinks>
    <hyperlink ref="C2" location="Contents!A70" display="back to table of contents" xr:uid="{9F0816E7-9069-468F-88E9-452AE415F83D}"/>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566AB-B419-43A8-B42C-873A86DF1A80}">
  <dimension ref="A1:D5"/>
  <sheetViews>
    <sheetView workbookViewId="0"/>
  </sheetViews>
  <sheetFormatPr defaultRowHeight="15"/>
  <cols>
    <col min="1" max="1" width="15" customWidth="1"/>
  </cols>
  <sheetData>
    <row r="1" spans="1:4" ht="15.75">
      <c r="A1" s="2" t="s">
        <v>0</v>
      </c>
      <c r="B1" s="16"/>
      <c r="C1" s="16"/>
    </row>
    <row r="2" spans="1:4" ht="15.75">
      <c r="A2" s="2" t="s">
        <v>11</v>
      </c>
      <c r="B2" s="16"/>
      <c r="C2" s="16"/>
      <c r="D2" s="24" t="s">
        <v>83</v>
      </c>
    </row>
    <row r="3" spans="1:4" ht="15.75">
      <c r="A3" s="18"/>
      <c r="B3" s="20">
        <v>1990</v>
      </c>
      <c r="C3" s="102">
        <v>2025</v>
      </c>
    </row>
    <row r="4" spans="1:4" ht="26.25" customHeight="1">
      <c r="A4" s="18" t="s">
        <v>12</v>
      </c>
      <c r="B4" s="42">
        <v>66.2</v>
      </c>
      <c r="C4" s="85">
        <v>75.37</v>
      </c>
    </row>
    <row r="5" spans="1:4" ht="24.75" customHeight="1">
      <c r="A5" s="18" t="s">
        <v>13</v>
      </c>
      <c r="B5" s="42">
        <v>75.2</v>
      </c>
      <c r="C5" s="110">
        <v>82.48</v>
      </c>
    </row>
  </sheetData>
  <hyperlinks>
    <hyperlink ref="D2" location="Contents!A3" display="back to table of contents" xr:uid="{1DC685E0-C0E8-4198-A3B7-A5FA50FBDEB6}"/>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6CEF2-316D-4514-814B-57CE3E75128F}">
  <dimension ref="A1:E6"/>
  <sheetViews>
    <sheetView workbookViewId="0"/>
  </sheetViews>
  <sheetFormatPr defaultRowHeight="15"/>
  <cols>
    <col min="1" max="1" width="26.7109375" customWidth="1"/>
  </cols>
  <sheetData>
    <row r="1" spans="1:5" ht="15.75">
      <c r="A1" s="25" t="s">
        <v>380</v>
      </c>
      <c r="B1" s="16"/>
      <c r="C1" s="16"/>
      <c r="D1" s="16"/>
      <c r="E1" s="16"/>
    </row>
    <row r="2" spans="1:5" ht="31.5" customHeight="1">
      <c r="A2" s="492" t="s">
        <v>391</v>
      </c>
      <c r="B2" s="492"/>
      <c r="C2" s="492"/>
      <c r="D2" s="492"/>
      <c r="E2" s="24" t="s">
        <v>83</v>
      </c>
    </row>
    <row r="3" spans="1:5" ht="15.75">
      <c r="A3" s="18"/>
      <c r="B3" s="260">
        <v>2015</v>
      </c>
      <c r="C3" s="260">
        <v>2023</v>
      </c>
      <c r="D3" s="260">
        <v>2024</v>
      </c>
      <c r="E3" s="16"/>
    </row>
    <row r="4" spans="1:5" ht="18.75">
      <c r="A4" s="29" t="s">
        <v>834</v>
      </c>
      <c r="B4" s="275">
        <v>10502.6</v>
      </c>
      <c r="C4" s="275">
        <v>8331.7999</v>
      </c>
      <c r="D4" s="275">
        <v>8459</v>
      </c>
      <c r="E4" s="16"/>
    </row>
    <row r="5" spans="1:5" ht="18.75">
      <c r="A5" s="29" t="s">
        <v>835</v>
      </c>
      <c r="B5" s="271">
        <v>273</v>
      </c>
      <c r="C5" s="271">
        <v>221</v>
      </c>
      <c r="D5" s="271">
        <v>225</v>
      </c>
      <c r="E5" s="16"/>
    </row>
    <row r="6" spans="1:5" ht="15.75">
      <c r="A6" s="16"/>
      <c r="B6" s="16"/>
      <c r="C6" s="16"/>
      <c r="D6" s="16"/>
      <c r="E6" s="16"/>
    </row>
  </sheetData>
  <mergeCells count="1">
    <mergeCell ref="A2:D2"/>
  </mergeCells>
  <hyperlinks>
    <hyperlink ref="E2" location="Contents!A70" display="back to table of contents" xr:uid="{82CCC2F5-D076-4558-A1C6-411ABBDB67D9}"/>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53ADE-F309-4EE1-BCAB-BD281EB4AD51}">
  <dimension ref="A1:G9"/>
  <sheetViews>
    <sheetView workbookViewId="0"/>
  </sheetViews>
  <sheetFormatPr defaultRowHeight="15"/>
  <cols>
    <col min="1" max="1" width="30.5703125" customWidth="1"/>
    <col min="2" max="2" width="11.42578125" customWidth="1"/>
    <col min="3" max="3" width="14.28515625" customWidth="1"/>
    <col min="4" max="4" width="13.140625" customWidth="1"/>
  </cols>
  <sheetData>
    <row r="1" spans="1:7" ht="15.75">
      <c r="A1" s="131" t="s">
        <v>380</v>
      </c>
      <c r="B1" s="58"/>
      <c r="C1" s="58"/>
      <c r="D1" s="58"/>
      <c r="E1" s="58"/>
    </row>
    <row r="2" spans="1:7" ht="20.25" customHeight="1">
      <c r="A2" s="549" t="s">
        <v>392</v>
      </c>
      <c r="B2" s="549"/>
      <c r="C2" s="58"/>
      <c r="D2" s="58"/>
      <c r="E2" s="24" t="s">
        <v>83</v>
      </c>
      <c r="F2" s="291"/>
      <c r="G2" s="291"/>
    </row>
    <row r="3" spans="1:7" ht="15.75">
      <c r="A3" s="36"/>
      <c r="B3" s="260">
        <v>2015</v>
      </c>
      <c r="C3" s="260">
        <v>2023</v>
      </c>
      <c r="D3" s="260">
        <v>2024</v>
      </c>
      <c r="E3" s="293"/>
      <c r="F3" s="291"/>
      <c r="G3" s="291"/>
    </row>
    <row r="4" spans="1:7" ht="48.75" customHeight="1">
      <c r="A4" s="17" t="s">
        <v>836</v>
      </c>
      <c r="B4" s="275">
        <v>130985.2</v>
      </c>
      <c r="C4" s="275">
        <v>109309</v>
      </c>
      <c r="D4" s="275">
        <v>102890</v>
      </c>
      <c r="E4" s="58"/>
    </row>
    <row r="5" spans="1:7" ht="49.5" customHeight="1">
      <c r="A5" s="17" t="s">
        <v>837</v>
      </c>
      <c r="B5" s="290">
        <v>10863.5</v>
      </c>
      <c r="C5" s="290">
        <v>13448</v>
      </c>
      <c r="D5" s="290">
        <v>14158</v>
      </c>
      <c r="E5" s="58"/>
    </row>
    <row r="6" spans="1:7" ht="15.75">
      <c r="A6" s="116" t="s">
        <v>965</v>
      </c>
      <c r="B6" s="290">
        <v>283</v>
      </c>
      <c r="C6" s="290">
        <v>357</v>
      </c>
      <c r="D6" s="290">
        <v>377</v>
      </c>
      <c r="E6" s="58"/>
    </row>
    <row r="7" spans="1:7" ht="48.75" customHeight="1">
      <c r="A7" s="17" t="s">
        <v>838</v>
      </c>
      <c r="B7" s="275">
        <v>2122.1325999999999</v>
      </c>
      <c r="C7" s="275">
        <v>2124.7350999999999</v>
      </c>
      <c r="D7" s="275">
        <v>2178</v>
      </c>
      <c r="E7" s="58"/>
    </row>
    <row r="8" spans="1:7" ht="15.75">
      <c r="A8" s="65" t="s">
        <v>393</v>
      </c>
      <c r="B8" s="275">
        <v>2015.1030000000001</v>
      </c>
      <c r="C8" s="275">
        <v>1988.915</v>
      </c>
      <c r="D8" s="275">
        <v>2033</v>
      </c>
      <c r="E8" s="58"/>
    </row>
    <row r="9" spans="1:7" ht="50.25" customHeight="1">
      <c r="A9" s="17" t="s">
        <v>394</v>
      </c>
      <c r="B9" s="271">
        <v>72.7</v>
      </c>
      <c r="C9" s="271">
        <v>75.900000000000006</v>
      </c>
      <c r="D9" s="271">
        <v>76.2</v>
      </c>
      <c r="E9" s="58"/>
    </row>
  </sheetData>
  <mergeCells count="1">
    <mergeCell ref="A2:B2"/>
  </mergeCells>
  <hyperlinks>
    <hyperlink ref="E2" location="Contents!A70" display="back to table of contents" xr:uid="{E64D651F-616B-4621-80B2-B576EF0A5D09}"/>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1A26A-D69F-4FEB-A0E6-63B6E0D27623}">
  <dimension ref="A1:E13"/>
  <sheetViews>
    <sheetView workbookViewId="0"/>
  </sheetViews>
  <sheetFormatPr defaultRowHeight="15"/>
  <cols>
    <col min="1" max="1" width="28.28515625" customWidth="1"/>
  </cols>
  <sheetData>
    <row r="1" spans="1:5" ht="15.75">
      <c r="A1" s="25" t="s">
        <v>989</v>
      </c>
      <c r="B1" s="16"/>
      <c r="C1" s="16"/>
      <c r="D1" s="16"/>
      <c r="E1" s="16"/>
    </row>
    <row r="2" spans="1:5" ht="31.5" customHeight="1">
      <c r="A2" s="482" t="s">
        <v>395</v>
      </c>
      <c r="B2" s="482"/>
      <c r="C2" s="482"/>
      <c r="D2" s="24" t="s">
        <v>83</v>
      </c>
      <c r="E2" s="16"/>
    </row>
    <row r="3" spans="1:5" ht="15.75">
      <c r="A3" s="18"/>
      <c r="B3" s="272">
        <v>2015</v>
      </c>
      <c r="C3" s="260">
        <v>2024</v>
      </c>
      <c r="D3" s="16"/>
      <c r="E3" s="16"/>
    </row>
    <row r="4" spans="1:5" ht="15.75">
      <c r="A4" s="18" t="s">
        <v>106</v>
      </c>
      <c r="B4" s="292">
        <v>100</v>
      </c>
      <c r="C4" s="292">
        <v>100</v>
      </c>
      <c r="D4" s="16"/>
      <c r="E4" s="16"/>
    </row>
    <row r="5" spans="1:5" ht="15.75" customHeight="1">
      <c r="A5" s="21" t="s">
        <v>396</v>
      </c>
      <c r="B5" s="268">
        <v>26</v>
      </c>
      <c r="C5" s="268">
        <v>37.6</v>
      </c>
      <c r="D5" s="16"/>
      <c r="E5" s="16"/>
    </row>
    <row r="6" spans="1:5" ht="15.75">
      <c r="A6" s="18" t="s">
        <v>397</v>
      </c>
      <c r="B6" s="268">
        <v>17</v>
      </c>
      <c r="C6" s="268">
        <v>12.8</v>
      </c>
      <c r="D6" s="16"/>
      <c r="E6" s="16"/>
    </row>
    <row r="7" spans="1:5" ht="15.75">
      <c r="A7" s="21" t="s">
        <v>398</v>
      </c>
      <c r="B7" s="268">
        <v>10</v>
      </c>
      <c r="C7" s="268">
        <v>12.7</v>
      </c>
      <c r="D7" s="16"/>
      <c r="E7" s="16"/>
    </row>
    <row r="8" spans="1:5" ht="15.75" customHeight="1">
      <c r="A8" s="21" t="s">
        <v>399</v>
      </c>
      <c r="B8" s="268">
        <v>10</v>
      </c>
      <c r="C8" s="268">
        <v>10.6</v>
      </c>
      <c r="D8" s="16"/>
      <c r="E8" s="16"/>
    </row>
    <row r="9" spans="1:5" ht="15.75">
      <c r="A9" s="21" t="s">
        <v>400</v>
      </c>
      <c r="B9" s="268">
        <v>12</v>
      </c>
      <c r="C9" s="268">
        <v>10.3</v>
      </c>
      <c r="D9" s="16"/>
      <c r="E9" s="16"/>
    </row>
    <row r="10" spans="1:5" ht="32.25" customHeight="1">
      <c r="A10" s="21" t="s">
        <v>401</v>
      </c>
      <c r="B10" s="268">
        <v>1</v>
      </c>
      <c r="C10" s="268">
        <v>0.8</v>
      </c>
      <c r="D10" s="16"/>
      <c r="E10" s="16"/>
    </row>
    <row r="11" spans="1:5" ht="15.75">
      <c r="A11" s="21" t="s">
        <v>402</v>
      </c>
      <c r="B11" s="268">
        <v>0</v>
      </c>
      <c r="C11" s="268">
        <v>0.1</v>
      </c>
      <c r="D11" s="16"/>
      <c r="E11" s="16"/>
    </row>
    <row r="12" spans="1:5" ht="15.75">
      <c r="A12" s="21" t="s">
        <v>403</v>
      </c>
      <c r="B12" s="268">
        <v>1</v>
      </c>
      <c r="C12" s="268">
        <v>0.1</v>
      </c>
      <c r="D12" s="16"/>
      <c r="E12" s="16"/>
    </row>
    <row r="13" spans="1:5" ht="15.75">
      <c r="A13" s="21" t="s">
        <v>238</v>
      </c>
      <c r="B13" s="268">
        <v>23</v>
      </c>
      <c r="C13" s="268">
        <v>15</v>
      </c>
      <c r="D13" s="16"/>
      <c r="E13" s="16"/>
    </row>
  </sheetData>
  <mergeCells count="1">
    <mergeCell ref="A2:C2"/>
  </mergeCells>
  <hyperlinks>
    <hyperlink ref="D2" location="Contents!A70" display="back to table of contents" xr:uid="{97253910-254B-4984-A342-9D1700A9F1B5}"/>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9F194-1E3E-4D29-AF9C-5B16BB31899B}">
  <dimension ref="A1:E9"/>
  <sheetViews>
    <sheetView workbookViewId="0">
      <selection activeCell="E2" sqref="E2"/>
    </sheetView>
  </sheetViews>
  <sheetFormatPr defaultRowHeight="15"/>
  <cols>
    <col min="1" max="1" width="22.28515625" customWidth="1"/>
    <col min="2" max="2" width="12.7109375" customWidth="1"/>
    <col min="3" max="3" width="12.42578125" customWidth="1"/>
    <col min="4" max="4" width="12.28515625" customWidth="1"/>
  </cols>
  <sheetData>
    <row r="1" spans="1:5" ht="15.75">
      <c r="A1" s="25" t="s">
        <v>989</v>
      </c>
      <c r="B1" s="16"/>
      <c r="C1" s="16"/>
      <c r="D1" s="16"/>
      <c r="E1" s="16"/>
    </row>
    <row r="2" spans="1:5" ht="17.25" customHeight="1">
      <c r="A2" s="2" t="s">
        <v>404</v>
      </c>
      <c r="B2" s="2"/>
      <c r="C2" s="16"/>
      <c r="D2" s="16"/>
      <c r="E2" s="24" t="s">
        <v>83</v>
      </c>
    </row>
    <row r="3" spans="1:5" ht="15.75">
      <c r="A3" s="463"/>
      <c r="B3" s="402">
        <v>2015</v>
      </c>
      <c r="C3" s="402">
        <v>2023</v>
      </c>
      <c r="D3" s="402">
        <v>2024</v>
      </c>
      <c r="E3" s="16"/>
    </row>
    <row r="4" spans="1:5" ht="15.75">
      <c r="A4" s="497"/>
      <c r="B4" s="550" t="s">
        <v>405</v>
      </c>
      <c r="C4" s="530"/>
      <c r="D4" s="531"/>
      <c r="E4" s="16"/>
    </row>
    <row r="5" spans="1:5" ht="18.75">
      <c r="A5" s="29" t="s">
        <v>839</v>
      </c>
      <c r="B5" s="425">
        <v>381835.11742004298</v>
      </c>
      <c r="C5" s="425">
        <v>347307.5398776732</v>
      </c>
      <c r="D5" s="425">
        <v>341033.71388326702</v>
      </c>
      <c r="E5" s="16"/>
    </row>
    <row r="6" spans="1:5" ht="15.75">
      <c r="A6" s="29" t="s">
        <v>406</v>
      </c>
      <c r="B6" s="425">
        <v>610</v>
      </c>
      <c r="C6" s="425">
        <v>269</v>
      </c>
      <c r="D6" s="425">
        <v>246</v>
      </c>
      <c r="E6" s="16"/>
    </row>
    <row r="7" spans="1:5" ht="18.75">
      <c r="A7" s="29" t="s">
        <v>840</v>
      </c>
      <c r="B7" s="425">
        <v>665</v>
      </c>
      <c r="C7" s="425">
        <v>503</v>
      </c>
      <c r="D7" s="425">
        <v>477</v>
      </c>
      <c r="E7" s="16"/>
    </row>
    <row r="8" spans="1:5" ht="15.75">
      <c r="A8" s="29" t="s">
        <v>407</v>
      </c>
      <c r="B8" s="425">
        <v>3044</v>
      </c>
      <c r="C8" s="425">
        <v>2183</v>
      </c>
      <c r="D8" s="425">
        <v>1972</v>
      </c>
      <c r="E8" s="16"/>
    </row>
    <row r="9" spans="1:5" ht="31.5" customHeight="1">
      <c r="A9" s="551" t="s">
        <v>408</v>
      </c>
      <c r="B9" s="551"/>
      <c r="C9" s="551"/>
      <c r="D9" s="551"/>
      <c r="E9" s="16"/>
    </row>
  </sheetData>
  <mergeCells count="3">
    <mergeCell ref="A3:A4"/>
    <mergeCell ref="B4:D4"/>
    <mergeCell ref="A9:D9"/>
  </mergeCells>
  <hyperlinks>
    <hyperlink ref="E2" location="Contents!A70" display="back to table of contents" xr:uid="{9299562C-9D3C-4133-8856-77DD177A0252}"/>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EFBA1-0288-4024-99DF-0E7C969D5875}">
  <dimension ref="A1:E9"/>
  <sheetViews>
    <sheetView workbookViewId="0"/>
  </sheetViews>
  <sheetFormatPr defaultRowHeight="15"/>
  <cols>
    <col min="1" max="1" width="34.140625" customWidth="1"/>
  </cols>
  <sheetData>
    <row r="1" spans="1:5" ht="15.75">
      <c r="A1" s="131" t="s">
        <v>989</v>
      </c>
      <c r="B1" s="58"/>
      <c r="C1" s="58"/>
      <c r="D1" s="58"/>
      <c r="E1" s="16"/>
    </row>
    <row r="2" spans="1:5" ht="18" customHeight="1">
      <c r="A2" s="77" t="s">
        <v>409</v>
      </c>
      <c r="B2" s="58"/>
      <c r="C2" s="58"/>
      <c r="D2" s="58"/>
      <c r="E2" s="24" t="s">
        <v>83</v>
      </c>
    </row>
    <row r="3" spans="1:5" ht="15.75">
      <c r="A3" s="36"/>
      <c r="B3" s="260">
        <v>2015</v>
      </c>
      <c r="C3" s="260">
        <v>2023</v>
      </c>
      <c r="D3" s="260">
        <v>2024</v>
      </c>
      <c r="E3" s="16"/>
    </row>
    <row r="4" spans="1:5" ht="15.75">
      <c r="A4" s="36" t="s">
        <v>410</v>
      </c>
      <c r="B4" s="268"/>
      <c r="C4" s="268"/>
      <c r="D4" s="268"/>
      <c r="E4" s="16"/>
    </row>
    <row r="5" spans="1:5" ht="15.75">
      <c r="A5" s="65" t="s">
        <v>411</v>
      </c>
      <c r="B5" s="268">
        <v>67.8</v>
      </c>
      <c r="C5" s="268">
        <v>54.141418999999999</v>
      </c>
      <c r="D5" s="268">
        <v>52.764877999999996</v>
      </c>
      <c r="E5" s="16"/>
    </row>
    <row r="6" spans="1:5" ht="15.75">
      <c r="A6" s="65" t="s">
        <v>412</v>
      </c>
      <c r="B6" s="268">
        <v>1.8</v>
      </c>
      <c r="C6" s="268">
        <v>1.4730861374201525</v>
      </c>
      <c r="D6" s="268">
        <v>1.440837804132441</v>
      </c>
      <c r="E6" s="16"/>
    </row>
    <row r="7" spans="1:5" ht="15.75">
      <c r="A7" s="36" t="s">
        <v>413</v>
      </c>
      <c r="B7" s="268"/>
      <c r="C7" s="268"/>
      <c r="D7" s="268"/>
      <c r="E7" s="16"/>
    </row>
    <row r="8" spans="1:5" ht="15.75">
      <c r="A8" s="65" t="s">
        <v>411</v>
      </c>
      <c r="B8" s="268">
        <v>62.3</v>
      </c>
      <c r="C8" s="268">
        <v>69.609825999999998</v>
      </c>
      <c r="D8" s="268">
        <v>69.702024999999992</v>
      </c>
      <c r="E8" s="16"/>
    </row>
    <row r="9" spans="1:5" ht="15.75">
      <c r="A9" s="65" t="s">
        <v>412</v>
      </c>
      <c r="B9" s="268">
        <v>1.6</v>
      </c>
      <c r="C9" s="268">
        <v>1.8939523862281646</v>
      </c>
      <c r="D9" s="268">
        <v>1.9033363944210104</v>
      </c>
      <c r="E9" s="16"/>
    </row>
  </sheetData>
  <hyperlinks>
    <hyperlink ref="E2" location="Contents!A70" display="back to table of contents" xr:uid="{E45B65EE-049D-4BCE-8E91-ACD32C05E981}"/>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F30F1-7E8B-4D51-B4EB-7A4A772FF430}">
  <dimension ref="A1:D10"/>
  <sheetViews>
    <sheetView workbookViewId="0"/>
  </sheetViews>
  <sheetFormatPr defaultRowHeight="15"/>
  <cols>
    <col min="1" max="1" width="34.5703125" customWidth="1"/>
  </cols>
  <sheetData>
    <row r="1" spans="1:4" ht="15.75">
      <c r="A1" s="25" t="s">
        <v>989</v>
      </c>
      <c r="B1" s="16"/>
      <c r="C1" s="16"/>
      <c r="D1" s="16"/>
    </row>
    <row r="2" spans="1:4" ht="31.5" customHeight="1">
      <c r="A2" s="461" t="s">
        <v>841</v>
      </c>
      <c r="B2" s="461"/>
      <c r="C2" s="59"/>
      <c r="D2" s="24" t="s">
        <v>83</v>
      </c>
    </row>
    <row r="3" spans="1:4" ht="15.75">
      <c r="A3" s="18"/>
      <c r="B3" s="260">
        <v>2015</v>
      </c>
      <c r="C3" s="260">
        <v>2024</v>
      </c>
      <c r="D3" s="16"/>
    </row>
    <row r="4" spans="1:4" ht="15.75">
      <c r="A4" s="36" t="s">
        <v>27</v>
      </c>
      <c r="B4" s="268">
        <v>100</v>
      </c>
      <c r="C4" s="268">
        <v>100</v>
      </c>
      <c r="D4" s="16"/>
    </row>
    <row r="5" spans="1:4" ht="15.75">
      <c r="A5" s="116" t="s">
        <v>414</v>
      </c>
      <c r="B5" s="268">
        <v>17.600000000000001</v>
      </c>
      <c r="C5" s="268">
        <v>8.6</v>
      </c>
      <c r="D5" s="16"/>
    </row>
    <row r="6" spans="1:4" ht="15.75">
      <c r="A6" s="65" t="s">
        <v>415</v>
      </c>
      <c r="B6" s="268">
        <v>30.6</v>
      </c>
      <c r="C6" s="268">
        <v>38.299999999999997</v>
      </c>
      <c r="D6" s="16"/>
    </row>
    <row r="7" spans="1:4" ht="15.75">
      <c r="A7" s="65" t="s">
        <v>416</v>
      </c>
      <c r="B7" s="268">
        <v>13.9</v>
      </c>
      <c r="C7" s="268">
        <v>14</v>
      </c>
      <c r="D7" s="16"/>
    </row>
    <row r="8" spans="1:4" ht="15.75">
      <c r="A8" s="65" t="s">
        <v>417</v>
      </c>
      <c r="B8" s="268">
        <v>9</v>
      </c>
      <c r="C8" s="268">
        <v>7.2</v>
      </c>
      <c r="D8" s="16"/>
    </row>
    <row r="9" spans="1:4" ht="15.75">
      <c r="A9" s="65" t="s">
        <v>418</v>
      </c>
      <c r="B9" s="268">
        <v>18.100000000000001</v>
      </c>
      <c r="C9" s="268">
        <v>17.399999999999999</v>
      </c>
      <c r="D9" s="16"/>
    </row>
    <row r="10" spans="1:4" ht="15.75">
      <c r="A10" s="65" t="s">
        <v>81</v>
      </c>
      <c r="B10" s="268">
        <v>10.8</v>
      </c>
      <c r="C10" s="268">
        <v>14.5</v>
      </c>
      <c r="D10" s="16"/>
    </row>
  </sheetData>
  <mergeCells count="1">
    <mergeCell ref="A2:B2"/>
  </mergeCells>
  <hyperlinks>
    <hyperlink ref="D2" location="Contents!A70" display="back to table of contents" xr:uid="{16BCCE82-EA51-459C-BDF1-1D90DB6ECDE2}"/>
  </hyperlink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24ACB-D591-4023-B9E5-AC11725FBF00}">
  <dimension ref="A1:D10"/>
  <sheetViews>
    <sheetView workbookViewId="0"/>
  </sheetViews>
  <sheetFormatPr defaultRowHeight="15"/>
  <cols>
    <col min="1" max="1" width="24.28515625" customWidth="1"/>
    <col min="2" max="2" width="11" customWidth="1"/>
    <col min="3" max="3" width="11.140625" customWidth="1"/>
  </cols>
  <sheetData>
    <row r="1" spans="1:4" ht="15.75">
      <c r="A1" s="25" t="s">
        <v>989</v>
      </c>
      <c r="B1" s="16"/>
      <c r="C1" s="16"/>
      <c r="D1" s="16"/>
    </row>
    <row r="2" spans="1:4" ht="31.5" customHeight="1">
      <c r="A2" s="461" t="s">
        <v>842</v>
      </c>
      <c r="B2" s="461"/>
      <c r="C2" s="461"/>
      <c r="D2" s="24" t="s">
        <v>83</v>
      </c>
    </row>
    <row r="3" spans="1:4" ht="15.75">
      <c r="A3" s="53"/>
      <c r="B3" s="260">
        <v>2015</v>
      </c>
      <c r="C3" s="260">
        <v>2024</v>
      </c>
      <c r="D3" s="16"/>
    </row>
    <row r="4" spans="1:4" ht="15.75">
      <c r="A4" s="18" t="s">
        <v>27</v>
      </c>
      <c r="B4" s="268">
        <v>100</v>
      </c>
      <c r="C4" s="268">
        <v>100</v>
      </c>
      <c r="D4" s="16"/>
    </row>
    <row r="5" spans="1:4" ht="15.75">
      <c r="A5" s="22" t="s">
        <v>419</v>
      </c>
      <c r="B5" s="268">
        <v>23.2</v>
      </c>
      <c r="C5" s="268">
        <v>21</v>
      </c>
      <c r="D5" s="16"/>
    </row>
    <row r="6" spans="1:4" ht="15.75">
      <c r="A6" s="22" t="s">
        <v>420</v>
      </c>
      <c r="B6" s="268">
        <v>27.2</v>
      </c>
      <c r="C6" s="268">
        <v>35.299999999999997</v>
      </c>
      <c r="D6" s="16"/>
    </row>
    <row r="7" spans="1:4" ht="15.75">
      <c r="A7" s="22" t="s">
        <v>421</v>
      </c>
      <c r="B7" s="268">
        <v>31.2</v>
      </c>
      <c r="C7" s="268">
        <v>28.5</v>
      </c>
      <c r="D7" s="16"/>
    </row>
    <row r="8" spans="1:4" ht="15.75">
      <c r="A8" s="22" t="s">
        <v>422</v>
      </c>
      <c r="B8" s="268">
        <v>12.9</v>
      </c>
      <c r="C8" s="268">
        <v>10.7</v>
      </c>
      <c r="D8" s="16"/>
    </row>
    <row r="9" spans="1:4" ht="15.75">
      <c r="A9" s="75" t="s">
        <v>423</v>
      </c>
      <c r="B9" s="268">
        <v>5.5</v>
      </c>
      <c r="C9" s="268">
        <v>4.5</v>
      </c>
      <c r="D9" s="16"/>
    </row>
    <row r="10" spans="1:4" ht="15.75">
      <c r="A10" s="22" t="s">
        <v>81</v>
      </c>
      <c r="B10" s="268">
        <v>0</v>
      </c>
      <c r="C10" s="268">
        <v>0</v>
      </c>
      <c r="D10" s="16"/>
    </row>
  </sheetData>
  <mergeCells count="1">
    <mergeCell ref="A2:C2"/>
  </mergeCells>
  <hyperlinks>
    <hyperlink ref="D2" location="Contents!A70" display="back to table of contents" xr:uid="{A381BC49-8D34-4412-BBD8-B32FA78E26DF}"/>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BC7A8-2318-421F-8268-67B009BDC5DA}">
  <dimension ref="A1:L7"/>
  <sheetViews>
    <sheetView workbookViewId="0"/>
  </sheetViews>
  <sheetFormatPr defaultRowHeight="15"/>
  <cols>
    <col min="1" max="1" width="24.28515625" customWidth="1"/>
  </cols>
  <sheetData>
    <row r="1" spans="1:12" ht="15.75">
      <c r="A1" s="2" t="s">
        <v>435</v>
      </c>
      <c r="B1" s="16"/>
      <c r="C1" s="16"/>
      <c r="D1" s="16"/>
      <c r="E1" s="16"/>
      <c r="F1" s="16"/>
      <c r="G1" s="16"/>
      <c r="H1" s="16"/>
      <c r="I1" s="16"/>
      <c r="J1" s="16"/>
      <c r="K1" s="16"/>
      <c r="L1" s="16"/>
    </row>
    <row r="2" spans="1:12" ht="18.75" customHeight="1">
      <c r="A2" s="554" t="s">
        <v>844</v>
      </c>
      <c r="B2" s="554"/>
      <c r="C2" s="554"/>
      <c r="D2" s="554"/>
      <c r="E2" s="554"/>
      <c r="F2" s="554"/>
      <c r="G2" s="554"/>
      <c r="H2" s="554"/>
      <c r="I2" s="554"/>
      <c r="J2" s="554"/>
      <c r="K2" s="453"/>
      <c r="L2" s="24" t="s">
        <v>83</v>
      </c>
    </row>
    <row r="3" spans="1:12" ht="15.75">
      <c r="A3" s="552"/>
      <c r="B3" s="267">
        <v>2016</v>
      </c>
      <c r="C3" s="267">
        <v>2017</v>
      </c>
      <c r="D3" s="267">
        <v>2018</v>
      </c>
      <c r="E3" s="267">
        <v>2019</v>
      </c>
      <c r="F3" s="267">
        <v>2020</v>
      </c>
      <c r="G3" s="267">
        <v>2021</v>
      </c>
      <c r="H3" s="267">
        <v>2022</v>
      </c>
      <c r="I3" s="267">
        <v>2023</v>
      </c>
      <c r="J3" s="267">
        <v>2024</v>
      </c>
      <c r="K3" s="447">
        <v>2025</v>
      </c>
      <c r="L3" s="16"/>
    </row>
    <row r="4" spans="1:12" ht="15.75" customHeight="1">
      <c r="A4" s="553"/>
      <c r="B4" s="503" t="s">
        <v>140</v>
      </c>
      <c r="C4" s="504"/>
      <c r="D4" s="504"/>
      <c r="E4" s="504"/>
      <c r="F4" s="504"/>
      <c r="G4" s="504"/>
      <c r="H4" s="504"/>
      <c r="I4" s="504"/>
      <c r="J4" s="504"/>
      <c r="K4" s="505"/>
      <c r="L4" s="16"/>
    </row>
    <row r="5" spans="1:12" ht="15.75">
      <c r="A5" s="104" t="s">
        <v>106</v>
      </c>
      <c r="B5" s="269">
        <v>107.1</v>
      </c>
      <c r="C5" s="269">
        <v>110.4</v>
      </c>
      <c r="D5" s="268">
        <v>112.1</v>
      </c>
      <c r="E5" s="268">
        <v>108.3</v>
      </c>
      <c r="F5" s="268">
        <v>110.1</v>
      </c>
      <c r="G5" s="295">
        <v>105.1</v>
      </c>
      <c r="H5" s="268">
        <v>111.1</v>
      </c>
      <c r="I5" s="268">
        <v>109.9</v>
      </c>
      <c r="J5" s="268">
        <v>110.2</v>
      </c>
      <c r="K5" s="268">
        <v>114.2</v>
      </c>
      <c r="L5" s="16"/>
    </row>
    <row r="6" spans="1:12" ht="15.75">
      <c r="A6" s="296" t="s">
        <v>436</v>
      </c>
      <c r="B6" s="269">
        <v>110.3</v>
      </c>
      <c r="C6" s="269">
        <v>111</v>
      </c>
      <c r="D6" s="269">
        <v>111.3</v>
      </c>
      <c r="E6" s="268">
        <v>103.7</v>
      </c>
      <c r="F6" s="268">
        <v>104.9</v>
      </c>
      <c r="G6" s="268">
        <v>104.1</v>
      </c>
      <c r="H6" s="268">
        <v>114.5</v>
      </c>
      <c r="I6" s="268">
        <v>113.7</v>
      </c>
      <c r="J6" s="268">
        <v>108.6</v>
      </c>
      <c r="K6" s="268">
        <v>117.9</v>
      </c>
      <c r="L6" s="16"/>
    </row>
    <row r="7" spans="1:12" ht="15.75">
      <c r="A7" s="296" t="s">
        <v>437</v>
      </c>
      <c r="B7" s="269">
        <v>103.8</v>
      </c>
      <c r="C7" s="269">
        <v>109.7</v>
      </c>
      <c r="D7" s="269">
        <v>112.6</v>
      </c>
      <c r="E7" s="269">
        <v>112.4</v>
      </c>
      <c r="F7" s="269">
        <v>115</v>
      </c>
      <c r="G7" s="269">
        <v>105.5</v>
      </c>
      <c r="H7" s="269">
        <v>106.4</v>
      </c>
      <c r="I7" s="269">
        <v>104.9</v>
      </c>
      <c r="J7" s="269">
        <v>110.2</v>
      </c>
      <c r="K7" s="269">
        <v>109.3</v>
      </c>
      <c r="L7" s="16"/>
    </row>
  </sheetData>
  <mergeCells count="3">
    <mergeCell ref="A3:A4"/>
    <mergeCell ref="A2:J2"/>
    <mergeCell ref="B4:K4"/>
  </mergeCells>
  <hyperlinks>
    <hyperlink ref="L2" location="Contents!A79" display="back to table of contents" xr:uid="{D6AC8B26-9027-4F46-A410-B822E3B1368A}"/>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E7F38-6388-40E4-B126-1F8DDFE9838C}">
  <dimension ref="A1:F11"/>
  <sheetViews>
    <sheetView workbookViewId="0"/>
  </sheetViews>
  <sheetFormatPr defaultRowHeight="15"/>
  <cols>
    <col min="1" max="1" width="27.140625" customWidth="1"/>
    <col min="2" max="2" width="16" customWidth="1"/>
  </cols>
  <sheetData>
    <row r="1" spans="1:6" ht="15.75">
      <c r="A1" s="2" t="s">
        <v>435</v>
      </c>
      <c r="B1" s="16"/>
      <c r="C1" s="16"/>
      <c r="D1" s="16"/>
      <c r="E1" s="16"/>
      <c r="F1" s="16"/>
    </row>
    <row r="2" spans="1:6" ht="31.5" customHeight="1">
      <c r="A2" s="481" t="s">
        <v>845</v>
      </c>
      <c r="B2" s="481"/>
      <c r="C2" s="24" t="s">
        <v>83</v>
      </c>
      <c r="D2" s="16"/>
      <c r="E2" s="16"/>
      <c r="F2" s="16"/>
    </row>
    <row r="3" spans="1:6" ht="15.75">
      <c r="A3" s="269"/>
      <c r="B3" s="287">
        <v>2023</v>
      </c>
      <c r="C3" s="16"/>
      <c r="D3" s="16"/>
      <c r="E3" s="16"/>
      <c r="F3" s="16"/>
    </row>
    <row r="4" spans="1:6" ht="30.75">
      <c r="A4" s="297" t="s">
        <v>444</v>
      </c>
      <c r="B4" s="298">
        <v>99</v>
      </c>
      <c r="C4" s="16"/>
      <c r="D4" s="16"/>
      <c r="E4" s="16"/>
      <c r="F4" s="16"/>
    </row>
    <row r="5" spans="1:6" ht="15.75">
      <c r="A5" s="299" t="s">
        <v>445</v>
      </c>
      <c r="B5" s="298">
        <v>75.3</v>
      </c>
      <c r="C5" s="16"/>
      <c r="D5" s="16"/>
      <c r="E5" s="16"/>
      <c r="F5" s="16"/>
    </row>
    <row r="6" spans="1:6" ht="15.75">
      <c r="A6" s="299" t="s">
        <v>446</v>
      </c>
      <c r="B6" s="298">
        <v>0.8</v>
      </c>
      <c r="C6" s="16"/>
      <c r="D6" s="16"/>
      <c r="E6" s="16"/>
      <c r="F6" s="16"/>
    </row>
    <row r="7" spans="1:6" ht="15.75">
      <c r="A7" s="299" t="s">
        <v>447</v>
      </c>
      <c r="B7" s="298">
        <v>2.2999999999999998</v>
      </c>
      <c r="C7" s="16"/>
      <c r="D7" s="16"/>
      <c r="E7" s="16"/>
      <c r="F7" s="16"/>
    </row>
    <row r="8" spans="1:6" ht="15.75">
      <c r="A8" s="299" t="s">
        <v>448</v>
      </c>
      <c r="B8" s="298">
        <v>0.1</v>
      </c>
      <c r="C8" s="16"/>
      <c r="D8" s="16"/>
      <c r="E8" s="16"/>
      <c r="F8" s="16"/>
    </row>
    <row r="9" spans="1:6" ht="15.75">
      <c r="A9" s="299" t="s">
        <v>449</v>
      </c>
      <c r="B9" s="298">
        <v>18.100000000000001</v>
      </c>
      <c r="C9" s="16"/>
      <c r="D9" s="16"/>
      <c r="E9" s="16"/>
      <c r="F9" s="16"/>
    </row>
    <row r="10" spans="1:6" ht="15.75">
      <c r="A10" s="299" t="s">
        <v>450</v>
      </c>
      <c r="B10" s="298">
        <v>2.2999999999999998</v>
      </c>
      <c r="C10" s="16"/>
      <c r="D10" s="16"/>
      <c r="E10" s="16"/>
      <c r="F10" s="16"/>
    </row>
    <row r="11" spans="1:6" ht="15.75">
      <c r="A11" s="297" t="s">
        <v>238</v>
      </c>
      <c r="B11" s="298">
        <v>1</v>
      </c>
      <c r="C11" s="16"/>
      <c r="D11" s="16"/>
      <c r="E11" s="16"/>
      <c r="F11" s="16"/>
    </row>
  </sheetData>
  <mergeCells count="1">
    <mergeCell ref="A2:B2"/>
  </mergeCells>
  <hyperlinks>
    <hyperlink ref="C2" location="Contents!A79" display="back to table of contents" xr:uid="{F2118CB2-AD60-4A4F-BA23-D0D4DEE90145}"/>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7D2E7-7BFB-4707-A26E-22A98E121190}">
  <dimension ref="A1:F18"/>
  <sheetViews>
    <sheetView workbookViewId="0"/>
  </sheetViews>
  <sheetFormatPr defaultRowHeight="15"/>
  <cols>
    <col min="1" max="1" width="23.42578125" customWidth="1"/>
    <col min="2" max="2" width="11.5703125" customWidth="1"/>
    <col min="3" max="3" width="11" customWidth="1"/>
  </cols>
  <sheetData>
    <row r="1" spans="1:6" ht="15.75">
      <c r="A1" s="2" t="s">
        <v>435</v>
      </c>
      <c r="B1" s="16"/>
      <c r="C1" s="16"/>
      <c r="D1" s="16"/>
      <c r="E1" s="16"/>
      <c r="F1" s="16"/>
    </row>
    <row r="2" spans="1:6" ht="15.75">
      <c r="A2" s="2" t="s">
        <v>451</v>
      </c>
      <c r="B2" s="16"/>
      <c r="C2" s="16"/>
      <c r="D2" s="16"/>
      <c r="E2" s="24" t="s">
        <v>83</v>
      </c>
      <c r="F2" s="16"/>
    </row>
    <row r="3" spans="1:6" ht="15.75">
      <c r="A3" s="463"/>
      <c r="B3" s="287">
        <v>2015</v>
      </c>
      <c r="C3" s="287">
        <v>2024</v>
      </c>
      <c r="D3" s="287">
        <v>2025</v>
      </c>
      <c r="E3" s="16"/>
      <c r="F3" s="16"/>
    </row>
    <row r="4" spans="1:6" ht="15.75">
      <c r="A4" s="497"/>
      <c r="B4" s="550" t="s">
        <v>405</v>
      </c>
      <c r="C4" s="530"/>
      <c r="D4" s="531"/>
      <c r="E4" s="16"/>
      <c r="F4" s="16"/>
    </row>
    <row r="5" spans="1:6" ht="15.75">
      <c r="A5" s="29" t="s">
        <v>452</v>
      </c>
      <c r="B5" s="273">
        <v>28003</v>
      </c>
      <c r="C5" s="273">
        <v>34997</v>
      </c>
      <c r="D5" s="273">
        <v>37335</v>
      </c>
      <c r="E5" s="16"/>
      <c r="F5" s="16"/>
    </row>
    <row r="6" spans="1:6" ht="15.75">
      <c r="A6" s="55" t="s">
        <v>160</v>
      </c>
      <c r="B6" s="273"/>
      <c r="C6" s="273"/>
      <c r="D6" s="273"/>
      <c r="E6" s="16"/>
      <c r="F6" s="16"/>
    </row>
    <row r="7" spans="1:6" ht="15.75">
      <c r="A7" s="22" t="s">
        <v>453</v>
      </c>
      <c r="B7" s="273">
        <v>10958</v>
      </c>
      <c r="C7" s="273">
        <v>12415</v>
      </c>
      <c r="D7" s="273">
        <v>13505</v>
      </c>
      <c r="E7" s="16"/>
      <c r="F7" s="16"/>
    </row>
    <row r="8" spans="1:6" ht="15.75">
      <c r="A8" s="22" t="s">
        <v>454</v>
      </c>
      <c r="B8" s="273">
        <v>2013</v>
      </c>
      <c r="C8" s="273">
        <v>2439</v>
      </c>
      <c r="D8" s="273">
        <v>2308</v>
      </c>
      <c r="E8" s="16"/>
      <c r="F8" s="16"/>
    </row>
    <row r="9" spans="1:6" ht="15.75">
      <c r="A9" s="22" t="s">
        <v>455</v>
      </c>
      <c r="B9" s="273">
        <v>2961</v>
      </c>
      <c r="C9" s="273">
        <v>3016</v>
      </c>
      <c r="D9" s="273">
        <v>2991</v>
      </c>
      <c r="E9" s="16"/>
      <c r="F9" s="16"/>
    </row>
    <row r="10" spans="1:6" ht="15.75">
      <c r="A10" s="22" t="s">
        <v>456</v>
      </c>
      <c r="B10" s="273">
        <v>1220</v>
      </c>
      <c r="C10" s="273">
        <v>1648</v>
      </c>
      <c r="D10" s="273">
        <v>1846</v>
      </c>
      <c r="E10" s="16"/>
      <c r="F10" s="16"/>
    </row>
    <row r="11" spans="1:6" ht="15.75">
      <c r="A11" s="22" t="s">
        <v>457</v>
      </c>
      <c r="B11" s="273">
        <v>3156</v>
      </c>
      <c r="C11" s="273">
        <v>9398</v>
      </c>
      <c r="D11" s="273">
        <v>10535</v>
      </c>
      <c r="E11" s="16"/>
      <c r="F11" s="16"/>
    </row>
    <row r="12" spans="1:6" ht="15.75">
      <c r="A12" s="22" t="s">
        <v>458</v>
      </c>
      <c r="B12" s="273">
        <v>5339</v>
      </c>
      <c r="C12" s="273">
        <v>5052</v>
      </c>
      <c r="D12" s="273">
        <v>5268</v>
      </c>
      <c r="E12" s="16"/>
      <c r="F12" s="16"/>
    </row>
    <row r="13" spans="1:6" ht="15.75">
      <c r="A13" s="29" t="s">
        <v>459</v>
      </c>
      <c r="B13" s="273">
        <v>6152</v>
      </c>
      <c r="C13" s="273">
        <v>5920</v>
      </c>
      <c r="D13" s="273">
        <v>7012</v>
      </c>
      <c r="E13" s="16"/>
      <c r="F13" s="16"/>
    </row>
    <row r="14" spans="1:6" ht="15.75">
      <c r="A14" s="29" t="s">
        <v>460</v>
      </c>
      <c r="B14" s="275">
        <v>9364</v>
      </c>
      <c r="C14" s="275">
        <v>18430</v>
      </c>
      <c r="D14" s="275">
        <v>18599</v>
      </c>
      <c r="E14" s="16"/>
      <c r="F14" s="16"/>
    </row>
    <row r="15" spans="1:6" ht="15.75">
      <c r="A15" s="29" t="s">
        <v>461</v>
      </c>
      <c r="B15" s="275">
        <v>2763</v>
      </c>
      <c r="C15" s="275">
        <v>3471</v>
      </c>
      <c r="D15" s="275">
        <v>3859</v>
      </c>
      <c r="E15" s="16"/>
      <c r="F15" s="16"/>
    </row>
    <row r="16" spans="1:6" ht="18.75">
      <c r="A16" s="29" t="s">
        <v>919</v>
      </c>
      <c r="B16" s="275">
        <v>3793</v>
      </c>
      <c r="C16" s="275">
        <v>3831</v>
      </c>
      <c r="D16" s="275">
        <v>4065</v>
      </c>
      <c r="E16" s="16"/>
      <c r="F16" s="16"/>
    </row>
    <row r="17" spans="1:6" ht="15.75">
      <c r="A17" s="29" t="s">
        <v>462</v>
      </c>
      <c r="B17" s="275">
        <v>3581</v>
      </c>
      <c r="C17" s="275">
        <v>3732</v>
      </c>
      <c r="D17" s="275">
        <v>4234</v>
      </c>
      <c r="E17" s="16"/>
      <c r="F17" s="16"/>
    </row>
    <row r="18" spans="1:6" ht="15.75">
      <c r="A18" s="421"/>
      <c r="B18" s="422"/>
      <c r="C18" s="16"/>
      <c r="D18" s="16"/>
      <c r="E18" s="16"/>
      <c r="F18" s="16"/>
    </row>
  </sheetData>
  <mergeCells count="2">
    <mergeCell ref="A3:A4"/>
    <mergeCell ref="B4:D4"/>
  </mergeCells>
  <hyperlinks>
    <hyperlink ref="E2" location="Contents!A79" display="back to table of contents" xr:uid="{AC3ACB19-6C3F-4320-8EF3-0AEFA7EF16D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4EB89-FFB9-4831-A038-A8CA59FEDFC3}">
  <dimension ref="A1:H11"/>
  <sheetViews>
    <sheetView workbookViewId="0"/>
  </sheetViews>
  <sheetFormatPr defaultRowHeight="15"/>
  <cols>
    <col min="1" max="1" width="28.140625" customWidth="1"/>
  </cols>
  <sheetData>
    <row r="1" spans="1:8" ht="15.75">
      <c r="A1" s="2" t="s">
        <v>0</v>
      </c>
      <c r="B1" s="16"/>
      <c r="C1" s="16"/>
      <c r="D1" s="16"/>
      <c r="E1" s="16"/>
      <c r="F1" s="16"/>
      <c r="G1" s="16"/>
      <c r="H1" s="16"/>
    </row>
    <row r="2" spans="1:8" ht="15.75">
      <c r="A2" s="2" t="s">
        <v>14</v>
      </c>
      <c r="B2" s="16"/>
      <c r="C2" s="16"/>
      <c r="D2" s="16"/>
      <c r="E2" s="16"/>
      <c r="F2" s="16"/>
      <c r="G2" s="24" t="s">
        <v>83</v>
      </c>
      <c r="H2" s="16"/>
    </row>
    <row r="3" spans="1:8" ht="15.75">
      <c r="A3" s="190"/>
      <c r="B3" s="38">
        <v>1990</v>
      </c>
      <c r="C3" s="38">
        <v>2000</v>
      </c>
      <c r="D3" s="38">
        <v>2010</v>
      </c>
      <c r="E3" s="38">
        <v>2020</v>
      </c>
      <c r="F3" s="158">
        <v>2025</v>
      </c>
      <c r="G3" s="16"/>
      <c r="H3" s="16"/>
    </row>
    <row r="4" spans="1:8" ht="15.75">
      <c r="A4" s="122" t="s">
        <v>15</v>
      </c>
      <c r="B4" s="38"/>
      <c r="C4" s="38"/>
      <c r="D4" s="38"/>
      <c r="E4" s="38"/>
      <c r="F4" s="158"/>
      <c r="G4" s="16"/>
      <c r="H4" s="16"/>
    </row>
    <row r="5" spans="1:8" ht="15.75">
      <c r="A5" s="191" t="s">
        <v>16</v>
      </c>
      <c r="B5" s="42">
        <v>14.3</v>
      </c>
      <c r="C5" s="42">
        <v>9.9</v>
      </c>
      <c r="D5" s="42">
        <v>10.7</v>
      </c>
      <c r="E5" s="42">
        <v>9.3000000000000007</v>
      </c>
      <c r="F5" s="85">
        <v>6.4</v>
      </c>
      <c r="G5" s="16"/>
      <c r="H5" s="16"/>
    </row>
    <row r="6" spans="1:8" ht="15.75">
      <c r="A6" s="192" t="s">
        <v>17</v>
      </c>
      <c r="B6" s="42">
        <v>10.199999999999999</v>
      </c>
      <c r="C6" s="42">
        <v>9.6</v>
      </c>
      <c r="D6" s="42">
        <v>9.8000000000000007</v>
      </c>
      <c r="E6" s="42">
        <v>12.5</v>
      </c>
      <c r="F6" s="85">
        <v>10.8</v>
      </c>
      <c r="G6" s="16"/>
      <c r="H6" s="16"/>
    </row>
    <row r="7" spans="1:8" ht="15.75">
      <c r="A7" s="192" t="s">
        <v>18</v>
      </c>
      <c r="B7" s="42">
        <v>4.0999999999999996</v>
      </c>
      <c r="C7" s="42">
        <v>0.3</v>
      </c>
      <c r="D7" s="42">
        <v>0.9</v>
      </c>
      <c r="E7" s="42">
        <v>-3.2</v>
      </c>
      <c r="F7" s="85">
        <v>-4.5</v>
      </c>
      <c r="G7" s="16"/>
      <c r="H7" s="16"/>
    </row>
    <row r="8" spans="1:8" ht="15.75">
      <c r="A8" s="192" t="s">
        <v>19</v>
      </c>
      <c r="B8" s="42">
        <v>6.7</v>
      </c>
      <c r="C8" s="42">
        <v>5.5</v>
      </c>
      <c r="D8" s="42">
        <v>5.9</v>
      </c>
      <c r="E8" s="42">
        <v>3.8</v>
      </c>
      <c r="F8" s="85">
        <v>3.6</v>
      </c>
      <c r="G8" s="16"/>
      <c r="H8" s="16"/>
    </row>
    <row r="9" spans="1:8" ht="15.75">
      <c r="A9" s="192" t="s">
        <v>20</v>
      </c>
      <c r="B9" s="42">
        <v>1.1000000000000001</v>
      </c>
      <c r="C9" s="42">
        <v>1.1000000000000001</v>
      </c>
      <c r="D9" s="42">
        <v>1.6</v>
      </c>
      <c r="E9" s="42">
        <v>1.3</v>
      </c>
      <c r="F9" s="85">
        <v>1.6</v>
      </c>
      <c r="G9" s="16"/>
      <c r="H9" s="16"/>
    </row>
    <row r="10" spans="1:8" ht="15.75">
      <c r="A10" s="29" t="s">
        <v>21</v>
      </c>
      <c r="B10" s="61" t="s">
        <v>22</v>
      </c>
      <c r="C10" s="42">
        <v>1.3</v>
      </c>
      <c r="D10" s="42">
        <v>2.8</v>
      </c>
      <c r="E10" s="42">
        <v>0.7</v>
      </c>
      <c r="F10" s="85">
        <v>0.6</v>
      </c>
      <c r="G10" s="16"/>
      <c r="H10" s="16"/>
    </row>
    <row r="11" spans="1:8" ht="30.75">
      <c r="A11" s="21" t="s">
        <v>23</v>
      </c>
      <c r="B11" s="42">
        <v>19.3</v>
      </c>
      <c r="C11" s="42">
        <v>8.1</v>
      </c>
      <c r="D11" s="42">
        <v>5</v>
      </c>
      <c r="E11" s="42">
        <v>3.6</v>
      </c>
      <c r="F11" s="85">
        <v>3.3</v>
      </c>
      <c r="G11" s="16"/>
      <c r="H11" s="16"/>
    </row>
  </sheetData>
  <hyperlinks>
    <hyperlink ref="G2" location="Contents!A3" display="back to table of contents" xr:uid="{CD7FA7B8-9281-452B-8467-9D98BCF22544}"/>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9C893-EB09-4A2E-BDB1-6077F17635DB}">
  <dimension ref="A1:E8"/>
  <sheetViews>
    <sheetView workbookViewId="0"/>
  </sheetViews>
  <sheetFormatPr defaultRowHeight="15"/>
  <cols>
    <col min="1" max="1" width="30.28515625" customWidth="1"/>
  </cols>
  <sheetData>
    <row r="1" spans="1:5" ht="18.75">
      <c r="A1" s="1" t="s">
        <v>435</v>
      </c>
    </row>
    <row r="2" spans="1:5" ht="18.75" customHeight="1">
      <c r="A2" s="507" t="s">
        <v>846</v>
      </c>
      <c r="B2" s="507"/>
      <c r="C2" s="507"/>
      <c r="D2" s="507"/>
      <c r="E2" s="24" t="s">
        <v>83</v>
      </c>
    </row>
    <row r="3" spans="1:5" ht="18.75">
      <c r="A3" s="483"/>
      <c r="B3" s="287">
        <v>2015</v>
      </c>
      <c r="C3" s="287" t="s">
        <v>790</v>
      </c>
      <c r="D3" s="287" t="s">
        <v>1026</v>
      </c>
      <c r="E3" s="16"/>
    </row>
    <row r="4" spans="1:5" ht="15.75">
      <c r="A4" s="484"/>
      <c r="B4" s="555" t="s">
        <v>966</v>
      </c>
      <c r="C4" s="555"/>
      <c r="D4" s="555"/>
      <c r="E4" s="16"/>
    </row>
    <row r="5" spans="1:5" ht="15.75">
      <c r="A5" s="36" t="s">
        <v>463</v>
      </c>
      <c r="B5" s="271">
        <v>41</v>
      </c>
      <c r="C5" s="271">
        <v>43</v>
      </c>
      <c r="D5" s="271">
        <v>42</v>
      </c>
      <c r="E5" s="16"/>
    </row>
    <row r="6" spans="1:5" ht="15.75">
      <c r="A6" s="65" t="s">
        <v>464</v>
      </c>
      <c r="B6" s="271">
        <v>17</v>
      </c>
      <c r="C6" s="271">
        <v>16</v>
      </c>
      <c r="D6" s="271">
        <v>15</v>
      </c>
      <c r="E6" s="16"/>
    </row>
    <row r="7" spans="1:5" ht="15.75">
      <c r="A7" s="36" t="s">
        <v>465</v>
      </c>
      <c r="B7" s="271">
        <v>80</v>
      </c>
      <c r="C7" s="271">
        <v>62</v>
      </c>
      <c r="D7" s="271">
        <v>62</v>
      </c>
      <c r="E7" s="16"/>
    </row>
    <row r="8" spans="1:5" ht="21.75" customHeight="1">
      <c r="A8" s="301" t="s">
        <v>473</v>
      </c>
      <c r="B8" s="301"/>
      <c r="C8" s="301"/>
      <c r="D8" s="58"/>
      <c r="E8" s="16"/>
    </row>
  </sheetData>
  <mergeCells count="3">
    <mergeCell ref="A3:A4"/>
    <mergeCell ref="B4:D4"/>
    <mergeCell ref="A2:D2"/>
  </mergeCells>
  <hyperlinks>
    <hyperlink ref="E2" location="Contents!A79" display="back to table of contents" xr:uid="{16F80BDE-7FE1-4240-9662-7D129C041FB3}"/>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DCFB6-4A8E-45F3-AB21-93A93BC569E2}">
  <dimension ref="A1:E15"/>
  <sheetViews>
    <sheetView workbookViewId="0"/>
  </sheetViews>
  <sheetFormatPr defaultRowHeight="15"/>
  <cols>
    <col min="1" max="1" width="39.42578125" customWidth="1"/>
  </cols>
  <sheetData>
    <row r="1" spans="1:5" ht="15.75">
      <c r="A1" s="305" t="s">
        <v>435</v>
      </c>
      <c r="B1" s="300"/>
      <c r="C1" s="300"/>
      <c r="D1" s="300"/>
      <c r="E1" s="277"/>
    </row>
    <row r="2" spans="1:5" ht="33.75" customHeight="1">
      <c r="A2" s="557" t="s">
        <v>466</v>
      </c>
      <c r="B2" s="557"/>
      <c r="C2" s="557"/>
      <c r="D2" s="557"/>
      <c r="E2" s="90" t="s">
        <v>83</v>
      </c>
    </row>
    <row r="3" spans="1:5" ht="18.75">
      <c r="A3" s="269"/>
      <c r="B3" s="260">
        <v>2015</v>
      </c>
      <c r="C3" s="260" t="s">
        <v>790</v>
      </c>
      <c r="D3" s="287" t="s">
        <v>1008</v>
      </c>
      <c r="E3" s="277"/>
    </row>
    <row r="4" spans="1:5" ht="15.75">
      <c r="A4" s="306" t="s">
        <v>467</v>
      </c>
      <c r="B4" s="275">
        <v>1925</v>
      </c>
      <c r="C4" s="275">
        <v>2377</v>
      </c>
      <c r="D4" s="275">
        <v>2536</v>
      </c>
      <c r="E4" s="277"/>
    </row>
    <row r="5" spans="1:5" ht="15.75">
      <c r="A5" s="306" t="s">
        <v>468</v>
      </c>
      <c r="B5" s="275">
        <v>423</v>
      </c>
      <c r="C5" s="275">
        <v>402</v>
      </c>
      <c r="D5" s="275">
        <v>476</v>
      </c>
      <c r="E5" s="277"/>
    </row>
    <row r="6" spans="1:5" ht="15.75">
      <c r="A6" s="306" t="s">
        <v>469</v>
      </c>
      <c r="B6" s="275">
        <v>644</v>
      </c>
      <c r="C6" s="275">
        <v>1252</v>
      </c>
      <c r="D6" s="275">
        <v>1263</v>
      </c>
      <c r="E6" s="277"/>
    </row>
    <row r="7" spans="1:5" ht="15.75">
      <c r="A7" s="306" t="s">
        <v>1028</v>
      </c>
      <c r="B7" s="275">
        <v>330</v>
      </c>
      <c r="C7" s="275">
        <v>260</v>
      </c>
      <c r="D7" s="275">
        <v>276</v>
      </c>
      <c r="E7" s="277"/>
    </row>
    <row r="8" spans="1:5" ht="18.75">
      <c r="A8" s="307" t="s">
        <v>1029</v>
      </c>
      <c r="B8" s="275">
        <v>316</v>
      </c>
      <c r="C8" s="275">
        <v>382</v>
      </c>
      <c r="D8" s="275">
        <v>385</v>
      </c>
      <c r="E8" s="277"/>
    </row>
    <row r="9" spans="1:5" ht="15.75">
      <c r="A9" s="308" t="s">
        <v>160</v>
      </c>
      <c r="B9" s="275"/>
      <c r="C9" s="275"/>
      <c r="D9" s="275"/>
      <c r="E9" s="277"/>
    </row>
    <row r="10" spans="1:5" ht="15.75">
      <c r="A10" s="309" t="s">
        <v>470</v>
      </c>
      <c r="B10" s="275">
        <v>33</v>
      </c>
      <c r="C10" s="275">
        <v>43</v>
      </c>
      <c r="D10" s="275">
        <v>42</v>
      </c>
      <c r="E10" s="277"/>
    </row>
    <row r="11" spans="1:5" ht="15.75">
      <c r="A11" s="309" t="s">
        <v>471</v>
      </c>
      <c r="B11" s="275">
        <v>126</v>
      </c>
      <c r="C11" s="275">
        <v>118</v>
      </c>
      <c r="D11" s="275">
        <v>123</v>
      </c>
      <c r="E11" s="277"/>
    </row>
    <row r="12" spans="1:5" s="424" customFormat="1" ht="15.75">
      <c r="A12" s="306" t="s">
        <v>472</v>
      </c>
      <c r="B12" s="275">
        <v>884</v>
      </c>
      <c r="C12" s="275">
        <v>1058.4000000000001</v>
      </c>
      <c r="D12" s="275">
        <v>1083</v>
      </c>
      <c r="E12" s="423"/>
    </row>
    <row r="13" spans="1:5" ht="17.25" customHeight="1">
      <c r="A13" s="556" t="s">
        <v>473</v>
      </c>
      <c r="B13" s="556"/>
      <c r="C13" s="556"/>
      <c r="D13" s="300"/>
      <c r="E13" s="277"/>
    </row>
    <row r="14" spans="1:5" ht="17.25" customHeight="1">
      <c r="A14" s="437" t="s">
        <v>1027</v>
      </c>
      <c r="B14" s="437"/>
      <c r="C14" s="437"/>
      <c r="D14" s="300"/>
      <c r="E14" s="277"/>
    </row>
    <row r="15" spans="1:5" ht="17.25" customHeight="1">
      <c r="B15" s="437"/>
      <c r="C15" s="437"/>
      <c r="D15" s="300"/>
      <c r="E15" s="277"/>
    </row>
  </sheetData>
  <mergeCells count="2">
    <mergeCell ref="A13:C13"/>
    <mergeCell ref="A2:D2"/>
  </mergeCells>
  <hyperlinks>
    <hyperlink ref="E2" location="Contents!A79" display="back to table of contents" xr:uid="{D2C81224-C606-4DB4-850E-004568225904}"/>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16666-0387-4425-B8EB-8090FD07534A}">
  <dimension ref="A1:D18"/>
  <sheetViews>
    <sheetView workbookViewId="0"/>
  </sheetViews>
  <sheetFormatPr defaultRowHeight="15"/>
  <cols>
    <col min="1" max="1" width="33.5703125" customWidth="1"/>
  </cols>
  <sheetData>
    <row r="1" spans="1:4" ht="15.75">
      <c r="A1" s="2" t="s">
        <v>435</v>
      </c>
      <c r="B1" s="16"/>
      <c r="C1" s="16"/>
      <c r="D1" s="16"/>
    </row>
    <row r="2" spans="1:4" ht="33" customHeight="1">
      <c r="A2" s="461" t="s">
        <v>843</v>
      </c>
      <c r="B2" s="461"/>
      <c r="C2" s="461"/>
      <c r="D2" s="24" t="s">
        <v>83</v>
      </c>
    </row>
    <row r="3" spans="1:4" ht="15.75">
      <c r="A3" s="36"/>
      <c r="B3" s="287">
        <v>2015</v>
      </c>
      <c r="C3" s="287">
        <v>2025</v>
      </c>
      <c r="D3" s="16"/>
    </row>
    <row r="4" spans="1:4" ht="15.75">
      <c r="A4" s="294" t="s">
        <v>436</v>
      </c>
      <c r="B4" s="268">
        <v>41.5</v>
      </c>
      <c r="C4" s="268">
        <v>36.4</v>
      </c>
      <c r="D4" s="16"/>
    </row>
    <row r="5" spans="1:4" ht="15.75">
      <c r="A5" s="116" t="s">
        <v>453</v>
      </c>
      <c r="B5" s="268">
        <v>6.4</v>
      </c>
      <c r="C5" s="268">
        <v>5.0999999999999996</v>
      </c>
      <c r="D5" s="16"/>
    </row>
    <row r="6" spans="1:4" ht="15.75">
      <c r="A6" s="116" t="s">
        <v>454</v>
      </c>
      <c r="B6" s="268">
        <v>0.8</v>
      </c>
      <c r="C6" s="268">
        <v>0.5</v>
      </c>
      <c r="D6" s="16"/>
    </row>
    <row r="7" spans="1:4" ht="15.75">
      <c r="A7" s="116" t="s">
        <v>474</v>
      </c>
      <c r="B7" s="268">
        <v>2.2999999999999998</v>
      </c>
      <c r="C7" s="268">
        <v>2</v>
      </c>
      <c r="D7" s="16"/>
    </row>
    <row r="8" spans="1:4" ht="15.75">
      <c r="A8" s="116" t="s">
        <v>475</v>
      </c>
      <c r="B8" s="268">
        <v>2.5</v>
      </c>
      <c r="C8" s="268">
        <v>2.1</v>
      </c>
      <c r="D8" s="16"/>
    </row>
    <row r="9" spans="1:4" ht="15.75">
      <c r="A9" s="116" t="s">
        <v>476</v>
      </c>
      <c r="B9" s="268">
        <v>10.199999999999999</v>
      </c>
      <c r="C9" s="268">
        <v>9.9</v>
      </c>
      <c r="D9" s="16"/>
    </row>
    <row r="10" spans="1:4" ht="15.75">
      <c r="A10" s="116" t="s">
        <v>477</v>
      </c>
      <c r="B10" s="268">
        <v>7.2</v>
      </c>
      <c r="C10" s="268">
        <v>8.1999999999999993</v>
      </c>
      <c r="D10" s="16"/>
    </row>
    <row r="11" spans="1:4" ht="15.75">
      <c r="A11" s="116" t="s">
        <v>81</v>
      </c>
      <c r="B11" s="268">
        <v>12.1</v>
      </c>
      <c r="C11" s="268">
        <v>8.6</v>
      </c>
      <c r="D11" s="16"/>
    </row>
    <row r="12" spans="1:4" ht="15.75">
      <c r="A12" s="294" t="s">
        <v>437</v>
      </c>
      <c r="B12" s="268">
        <v>58.5</v>
      </c>
      <c r="C12" s="268">
        <v>63.6</v>
      </c>
      <c r="D12" s="16"/>
    </row>
    <row r="13" spans="1:4" ht="15.75">
      <c r="A13" s="116" t="s">
        <v>478</v>
      </c>
      <c r="B13" s="268">
        <v>7</v>
      </c>
      <c r="C13" s="268">
        <v>9.9</v>
      </c>
      <c r="D13" s="16"/>
    </row>
    <row r="14" spans="1:4" ht="15.75">
      <c r="A14" s="116" t="s">
        <v>479</v>
      </c>
      <c r="B14" s="268">
        <v>13.3</v>
      </c>
      <c r="C14" s="268">
        <v>10.5</v>
      </c>
      <c r="D14" s="16"/>
    </row>
    <row r="15" spans="1:4" ht="15.75">
      <c r="A15" s="116" t="s">
        <v>480</v>
      </c>
      <c r="B15" s="268">
        <v>14.5</v>
      </c>
      <c r="C15" s="268">
        <v>15.4</v>
      </c>
      <c r="D15" s="16"/>
    </row>
    <row r="16" spans="1:4" ht="15.75">
      <c r="A16" s="116" t="s">
        <v>481</v>
      </c>
      <c r="B16" s="268">
        <v>16.5</v>
      </c>
      <c r="C16" s="268">
        <v>20</v>
      </c>
      <c r="D16" s="16"/>
    </row>
    <row r="17" spans="1:4" ht="15.75">
      <c r="A17" s="116" t="s">
        <v>482</v>
      </c>
      <c r="B17" s="268">
        <v>6.1</v>
      </c>
      <c r="C17" s="268">
        <v>6.5</v>
      </c>
      <c r="D17" s="16"/>
    </row>
    <row r="18" spans="1:4" ht="15.75">
      <c r="A18" s="116" t="s">
        <v>81</v>
      </c>
      <c r="B18" s="268">
        <v>1.1000000000000001</v>
      </c>
      <c r="C18" s="268">
        <v>1.3</v>
      </c>
      <c r="D18" s="16"/>
    </row>
  </sheetData>
  <mergeCells count="1">
    <mergeCell ref="A2:C2"/>
  </mergeCells>
  <hyperlinks>
    <hyperlink ref="D2" location="Contents!A79" display="back to table of contents" xr:uid="{EA7BE25F-933E-4F3F-B704-79A8350BC612}"/>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FB297-46DD-4EA0-BFDB-03E132DCC34A}">
  <dimension ref="A1:E7"/>
  <sheetViews>
    <sheetView workbookViewId="0"/>
  </sheetViews>
  <sheetFormatPr defaultRowHeight="15"/>
  <cols>
    <col min="1" max="1" width="42.85546875" customWidth="1"/>
  </cols>
  <sheetData>
    <row r="1" spans="1:5" ht="15.75">
      <c r="A1" s="2" t="s">
        <v>483</v>
      </c>
      <c r="B1" s="16"/>
      <c r="C1" s="16"/>
      <c r="D1" s="16"/>
      <c r="E1" s="16"/>
    </row>
    <row r="2" spans="1:5" ht="18.75">
      <c r="A2" s="77" t="s">
        <v>847</v>
      </c>
      <c r="B2" s="16"/>
      <c r="C2" s="16"/>
      <c r="D2" s="16"/>
      <c r="E2" s="24" t="s">
        <v>83</v>
      </c>
    </row>
    <row r="3" spans="1:5" ht="15.75">
      <c r="A3" s="18"/>
      <c r="B3" s="260">
        <v>2015</v>
      </c>
      <c r="C3" s="260">
        <v>2024</v>
      </c>
      <c r="D3" s="260">
        <v>2025</v>
      </c>
      <c r="E3" s="16"/>
    </row>
    <row r="4" spans="1:5" ht="36.75" customHeight="1">
      <c r="A4" s="310" t="s">
        <v>484</v>
      </c>
      <c r="B4" s="261">
        <v>104.9</v>
      </c>
      <c r="C4" s="261">
        <v>100.3</v>
      </c>
      <c r="D4" s="261">
        <v>103</v>
      </c>
      <c r="E4" s="16"/>
    </row>
    <row r="5" spans="1:5" ht="16.5" customHeight="1">
      <c r="A5" s="438" t="s">
        <v>485</v>
      </c>
      <c r="B5" s="261">
        <v>100</v>
      </c>
      <c r="C5" s="261">
        <v>149.19999999999999</v>
      </c>
      <c r="D5" s="261">
        <v>153.69999999999999</v>
      </c>
      <c r="E5" s="16"/>
    </row>
    <row r="6" spans="1:5" ht="33" customHeight="1">
      <c r="A6" s="138" t="s">
        <v>486</v>
      </c>
      <c r="B6" s="281">
        <v>97.8</v>
      </c>
      <c r="C6" s="281">
        <v>93.2</v>
      </c>
      <c r="D6" s="281">
        <v>98.4</v>
      </c>
      <c r="E6" s="16"/>
    </row>
    <row r="7" spans="1:5" ht="46.5" customHeight="1">
      <c r="A7" s="558" t="s">
        <v>967</v>
      </c>
      <c r="B7" s="558"/>
      <c r="C7" s="558"/>
      <c r="D7" s="558"/>
    </row>
  </sheetData>
  <mergeCells count="1">
    <mergeCell ref="A7:D7"/>
  </mergeCells>
  <hyperlinks>
    <hyperlink ref="E2" location="Contents!A86" display="back to table of contents" xr:uid="{B40F7A0F-0DD4-4037-A5D8-831B37ED5EEC}"/>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96811-7171-4FF4-8D6B-8AB6CD7D2A0E}">
  <dimension ref="A1:L10"/>
  <sheetViews>
    <sheetView workbookViewId="0"/>
  </sheetViews>
  <sheetFormatPr defaultRowHeight="15"/>
  <cols>
    <col min="1" max="1" width="26.7109375" customWidth="1"/>
  </cols>
  <sheetData>
    <row r="1" spans="1:12" ht="15.75">
      <c r="A1" s="2" t="s">
        <v>483</v>
      </c>
      <c r="B1" s="16"/>
      <c r="C1" s="16"/>
      <c r="D1" s="16"/>
      <c r="E1" s="16"/>
      <c r="F1" s="16"/>
      <c r="G1" s="16"/>
      <c r="H1" s="16"/>
      <c r="I1" s="16"/>
      <c r="J1" s="16"/>
      <c r="K1" s="16"/>
      <c r="L1" s="16"/>
    </row>
    <row r="2" spans="1:12" ht="18.75">
      <c r="A2" s="77" t="s">
        <v>848</v>
      </c>
      <c r="B2" s="2"/>
      <c r="C2" s="2"/>
      <c r="D2" s="2"/>
      <c r="E2" s="2"/>
      <c r="F2" s="16"/>
      <c r="G2" s="16"/>
      <c r="H2" s="16"/>
      <c r="I2" s="16"/>
      <c r="J2" s="16"/>
      <c r="K2" s="16"/>
      <c r="L2" s="24" t="s">
        <v>83</v>
      </c>
    </row>
    <row r="3" spans="1:12" ht="15.75">
      <c r="A3" s="463"/>
      <c r="B3" s="260">
        <v>2016</v>
      </c>
      <c r="C3" s="260">
        <v>2017</v>
      </c>
      <c r="D3" s="260">
        <v>2018</v>
      </c>
      <c r="E3" s="260">
        <v>2019</v>
      </c>
      <c r="F3" s="260">
        <v>2020</v>
      </c>
      <c r="G3" s="260">
        <v>2021</v>
      </c>
      <c r="H3" s="260">
        <v>2022</v>
      </c>
      <c r="I3" s="260">
        <v>2023</v>
      </c>
      <c r="J3" s="260">
        <v>2024</v>
      </c>
      <c r="K3" s="445">
        <v>2025</v>
      </c>
      <c r="L3" s="16"/>
    </row>
    <row r="4" spans="1:12" ht="15.75" customHeight="1">
      <c r="A4" s="497"/>
      <c r="B4" s="503" t="s">
        <v>140</v>
      </c>
      <c r="C4" s="504"/>
      <c r="D4" s="504"/>
      <c r="E4" s="504"/>
      <c r="F4" s="504"/>
      <c r="G4" s="504"/>
      <c r="H4" s="504"/>
      <c r="I4" s="504"/>
      <c r="J4" s="504"/>
      <c r="K4" s="505"/>
      <c r="L4" s="16"/>
    </row>
    <row r="5" spans="1:12" ht="15.75">
      <c r="A5" s="17" t="s">
        <v>487</v>
      </c>
      <c r="B5" s="268">
        <v>103.1</v>
      </c>
      <c r="C5" s="269">
        <v>109.9</v>
      </c>
      <c r="D5" s="268">
        <v>116.3</v>
      </c>
      <c r="E5" s="268">
        <v>121</v>
      </c>
      <c r="F5" s="268">
        <v>119.8</v>
      </c>
      <c r="G5" s="268">
        <v>137.5</v>
      </c>
      <c r="H5" s="311">
        <v>151.4</v>
      </c>
      <c r="I5" s="268">
        <v>148.80000000000001</v>
      </c>
      <c r="J5" s="268">
        <v>149.19999999999999</v>
      </c>
      <c r="K5" s="268">
        <v>153.69999999999999</v>
      </c>
      <c r="L5" s="16"/>
    </row>
    <row r="6" spans="1:12" ht="16.5" customHeight="1">
      <c r="A6" s="36" t="s">
        <v>488</v>
      </c>
      <c r="B6" s="269">
        <v>94.6</v>
      </c>
      <c r="C6" s="269">
        <v>87.8</v>
      </c>
      <c r="D6" s="268">
        <v>88.7</v>
      </c>
      <c r="E6" s="268">
        <v>89.7</v>
      </c>
      <c r="F6" s="268">
        <v>83.4</v>
      </c>
      <c r="G6" s="268">
        <v>85.7</v>
      </c>
      <c r="H6" s="311">
        <v>96.7</v>
      </c>
      <c r="I6" s="268">
        <v>92.3</v>
      </c>
      <c r="J6" s="268">
        <v>88.1</v>
      </c>
      <c r="K6" s="268">
        <v>86.7</v>
      </c>
      <c r="L6" s="16"/>
    </row>
    <row r="7" spans="1:12" ht="16.5" customHeight="1">
      <c r="A7" s="104" t="s">
        <v>489</v>
      </c>
      <c r="B7" s="269">
        <v>104.1</v>
      </c>
      <c r="C7" s="269">
        <v>111.7</v>
      </c>
      <c r="D7" s="268">
        <v>118.1</v>
      </c>
      <c r="E7" s="268">
        <v>123.1</v>
      </c>
      <c r="F7" s="268">
        <v>121.9</v>
      </c>
      <c r="G7" s="268">
        <v>139.1</v>
      </c>
      <c r="H7" s="311">
        <v>153.69999999999999</v>
      </c>
      <c r="I7" s="268">
        <v>151.5</v>
      </c>
      <c r="J7" s="268">
        <v>151.80000000000001</v>
      </c>
      <c r="K7" s="268">
        <v>157</v>
      </c>
      <c r="L7" s="16"/>
    </row>
    <row r="8" spans="1:12" ht="48" customHeight="1">
      <c r="A8" s="143" t="s">
        <v>968</v>
      </c>
      <c r="B8" s="269">
        <v>96.5</v>
      </c>
      <c r="C8" s="269">
        <v>101.8</v>
      </c>
      <c r="D8" s="269">
        <v>111</v>
      </c>
      <c r="E8" s="269">
        <v>111.2</v>
      </c>
      <c r="F8" s="269">
        <v>109.1</v>
      </c>
      <c r="G8" s="269">
        <v>141.1</v>
      </c>
      <c r="H8" s="304">
        <v>150.1</v>
      </c>
      <c r="I8" s="269">
        <v>142.69999999999999</v>
      </c>
      <c r="J8" s="269">
        <v>144.80000000000001</v>
      </c>
      <c r="K8" s="269">
        <v>142.19999999999999</v>
      </c>
      <c r="L8" s="16"/>
    </row>
    <row r="9" spans="1:12" ht="48" customHeight="1">
      <c r="A9" s="143" t="s">
        <v>969</v>
      </c>
      <c r="B9" s="268">
        <v>103</v>
      </c>
      <c r="C9" s="269">
        <v>106.2</v>
      </c>
      <c r="D9" s="269">
        <v>112.7</v>
      </c>
      <c r="E9" s="269">
        <v>123.5</v>
      </c>
      <c r="F9" s="268">
        <v>132</v>
      </c>
      <c r="G9" s="269">
        <v>146.1</v>
      </c>
      <c r="H9" s="269">
        <v>154.69999999999999</v>
      </c>
      <c r="I9" s="269">
        <v>154.19999999999999</v>
      </c>
      <c r="J9" s="269">
        <v>165.5</v>
      </c>
      <c r="K9" s="269">
        <v>172.9</v>
      </c>
      <c r="L9" s="16"/>
    </row>
    <row r="10" spans="1:12" ht="38.25" customHeight="1">
      <c r="A10" s="558" t="s">
        <v>967</v>
      </c>
      <c r="B10" s="558"/>
      <c r="C10" s="558"/>
      <c r="D10" s="558"/>
      <c r="E10" s="558"/>
      <c r="F10" s="558"/>
      <c r="G10" s="558"/>
      <c r="H10" s="558"/>
      <c r="I10" s="558"/>
      <c r="J10" s="558"/>
      <c r="K10" s="454"/>
    </row>
  </sheetData>
  <mergeCells count="3">
    <mergeCell ref="A3:A4"/>
    <mergeCell ref="A10:J10"/>
    <mergeCell ref="B4:K4"/>
  </mergeCells>
  <hyperlinks>
    <hyperlink ref="L2" location="Contents!A86" display="back to table of contents" xr:uid="{8CBA071A-008D-4C46-AE63-0F915EB20A26}"/>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E4E6C-4C16-4722-B424-36430649ECA5}">
  <dimension ref="A1:E11"/>
  <sheetViews>
    <sheetView workbookViewId="0"/>
  </sheetViews>
  <sheetFormatPr defaultRowHeight="15"/>
  <cols>
    <col min="1" max="1" width="32.85546875" customWidth="1"/>
  </cols>
  <sheetData>
    <row r="1" spans="1:5" ht="15.75">
      <c r="A1" s="2" t="s">
        <v>483</v>
      </c>
      <c r="B1" s="16"/>
      <c r="C1" s="16"/>
      <c r="D1" s="16"/>
      <c r="E1" s="16"/>
    </row>
    <row r="2" spans="1:5" ht="31.5" customHeight="1">
      <c r="A2" s="461" t="s">
        <v>849</v>
      </c>
      <c r="B2" s="461"/>
      <c r="C2" s="461"/>
      <c r="D2" s="461"/>
      <c r="E2" s="24" t="s">
        <v>83</v>
      </c>
    </row>
    <row r="3" spans="1:5" ht="15.75">
      <c r="A3" s="463"/>
      <c r="B3" s="287">
        <v>2015</v>
      </c>
      <c r="C3" s="312">
        <v>2024</v>
      </c>
      <c r="D3" s="287">
        <v>2025</v>
      </c>
      <c r="E3" s="16"/>
    </row>
    <row r="4" spans="1:5" ht="15.75">
      <c r="A4" s="497"/>
      <c r="B4" s="559" t="s">
        <v>63</v>
      </c>
      <c r="C4" s="559"/>
      <c r="D4" s="560"/>
      <c r="E4" s="16"/>
    </row>
    <row r="5" spans="1:5" ht="15.75">
      <c r="A5" s="17" t="s">
        <v>490</v>
      </c>
      <c r="B5" s="313">
        <v>100</v>
      </c>
      <c r="C5" s="313">
        <v>100</v>
      </c>
      <c r="D5" s="313">
        <v>100</v>
      </c>
      <c r="E5" s="16"/>
    </row>
    <row r="6" spans="1:5" ht="15.75">
      <c r="A6" s="17" t="s">
        <v>491</v>
      </c>
      <c r="B6" s="268">
        <v>34.799999999999997</v>
      </c>
      <c r="C6" s="311">
        <v>33.200000000000003</v>
      </c>
      <c r="D6" s="268">
        <v>33.200000000000003</v>
      </c>
      <c r="E6" s="16"/>
    </row>
    <row r="7" spans="1:5" ht="15.75">
      <c r="A7" s="17" t="s">
        <v>492</v>
      </c>
      <c r="B7" s="269">
        <v>22.4</v>
      </c>
      <c r="C7" s="304">
        <v>21.9</v>
      </c>
      <c r="D7" s="269">
        <v>23.4</v>
      </c>
      <c r="E7" s="16"/>
    </row>
    <row r="8" spans="1:5" ht="15" customHeight="1">
      <c r="A8" s="17" t="s">
        <v>493</v>
      </c>
      <c r="B8" s="268">
        <v>19.8</v>
      </c>
      <c r="C8" s="311">
        <v>20.2</v>
      </c>
      <c r="D8" s="268">
        <v>21</v>
      </c>
      <c r="E8" s="16"/>
    </row>
    <row r="9" spans="1:5" ht="15.75">
      <c r="A9" s="17" t="s">
        <v>494</v>
      </c>
      <c r="B9" s="268">
        <v>16.8</v>
      </c>
      <c r="C9" s="311">
        <v>19.399999999999999</v>
      </c>
      <c r="D9" s="268">
        <v>17.3</v>
      </c>
      <c r="E9" s="16"/>
    </row>
    <row r="10" spans="1:5" ht="15.75">
      <c r="A10" s="17" t="s">
        <v>495</v>
      </c>
      <c r="B10" s="268">
        <v>6.2</v>
      </c>
      <c r="C10" s="311">
        <v>5.3</v>
      </c>
      <c r="D10" s="268">
        <v>5.0999999999999996</v>
      </c>
      <c r="E10" s="16"/>
    </row>
    <row r="11" spans="1:5" ht="47.25" customHeight="1">
      <c r="A11" s="558" t="s">
        <v>967</v>
      </c>
      <c r="B11" s="558"/>
      <c r="C11" s="558"/>
      <c r="D11" s="558"/>
    </row>
  </sheetData>
  <mergeCells count="4">
    <mergeCell ref="A3:A4"/>
    <mergeCell ref="B4:D4"/>
    <mergeCell ref="A11:D11"/>
    <mergeCell ref="A2:D2"/>
  </mergeCells>
  <hyperlinks>
    <hyperlink ref="E2" location="Contents!A86" display="back to table of contents" xr:uid="{EC747EDE-10AB-4E48-BC6E-863E4C95337B}"/>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7C483-E7C5-417C-A7F8-F9738A24E856}">
  <dimension ref="A1:G9"/>
  <sheetViews>
    <sheetView workbookViewId="0"/>
  </sheetViews>
  <sheetFormatPr defaultRowHeight="15"/>
  <cols>
    <col min="1" max="1" width="23" customWidth="1"/>
  </cols>
  <sheetData>
    <row r="1" spans="1:7" ht="15.75">
      <c r="A1" s="2" t="s">
        <v>483</v>
      </c>
      <c r="B1" s="16"/>
      <c r="C1" s="16"/>
      <c r="D1" s="16"/>
      <c r="E1" s="16"/>
      <c r="F1" s="16"/>
      <c r="G1" s="16"/>
    </row>
    <row r="2" spans="1:7" ht="18.75">
      <c r="A2" s="77" t="s">
        <v>850</v>
      </c>
      <c r="B2" s="16"/>
      <c r="C2" s="16"/>
      <c r="D2" s="16"/>
      <c r="E2" s="24" t="s">
        <v>83</v>
      </c>
      <c r="F2" s="16"/>
      <c r="G2" s="16"/>
    </row>
    <row r="3" spans="1:7" ht="15.75">
      <c r="A3" s="561"/>
      <c r="B3" s="287">
        <v>2015</v>
      </c>
      <c r="C3" s="287">
        <v>2024</v>
      </c>
      <c r="D3" s="287">
        <v>2025</v>
      </c>
      <c r="E3" s="16"/>
      <c r="F3" s="16"/>
      <c r="G3" s="16"/>
    </row>
    <row r="4" spans="1:7" ht="15.75">
      <c r="A4" s="562"/>
      <c r="B4" s="519" t="s">
        <v>496</v>
      </c>
      <c r="C4" s="519"/>
      <c r="D4" s="520"/>
      <c r="E4" s="16"/>
      <c r="F4" s="16"/>
      <c r="G4" s="16"/>
    </row>
    <row r="5" spans="1:7" ht="45" customHeight="1">
      <c r="A5" s="297" t="s">
        <v>497</v>
      </c>
      <c r="B5" s="290">
        <v>535</v>
      </c>
      <c r="C5" s="290">
        <v>315</v>
      </c>
      <c r="D5" s="290">
        <v>292</v>
      </c>
      <c r="E5" s="16"/>
      <c r="F5" s="16"/>
      <c r="G5" s="16"/>
    </row>
    <row r="6" spans="1:7" ht="18" customHeight="1">
      <c r="A6" s="297" t="s">
        <v>498</v>
      </c>
      <c r="B6" s="290">
        <v>17521</v>
      </c>
      <c r="C6" s="290">
        <v>15578</v>
      </c>
      <c r="D6" s="290">
        <v>14767</v>
      </c>
      <c r="E6" s="16"/>
      <c r="F6" s="16"/>
      <c r="G6" s="16"/>
    </row>
    <row r="7" spans="1:7" ht="30.75">
      <c r="A7" s="297" t="s">
        <v>499</v>
      </c>
      <c r="B7" s="290">
        <v>4309</v>
      </c>
      <c r="C7" s="290">
        <v>5038</v>
      </c>
      <c r="D7" s="290">
        <v>5311</v>
      </c>
      <c r="E7" s="16"/>
      <c r="F7" s="16"/>
      <c r="G7" s="16"/>
    </row>
    <row r="8" spans="1:7" ht="18.75" customHeight="1">
      <c r="A8" s="297" t="s">
        <v>500</v>
      </c>
      <c r="B8" s="290">
        <v>46715</v>
      </c>
      <c r="C8" s="290">
        <v>49934</v>
      </c>
      <c r="D8" s="290">
        <v>51830</v>
      </c>
      <c r="E8" s="16"/>
      <c r="F8" s="16"/>
      <c r="G8" s="16"/>
    </row>
    <row r="9" spans="1:7" ht="51" customHeight="1">
      <c r="A9" s="558" t="s">
        <v>967</v>
      </c>
      <c r="B9" s="558"/>
      <c r="C9" s="558"/>
      <c r="D9" s="558"/>
      <c r="E9" s="16"/>
      <c r="F9" s="16"/>
      <c r="G9" s="16"/>
    </row>
  </sheetData>
  <mergeCells count="3">
    <mergeCell ref="A3:A4"/>
    <mergeCell ref="B4:D4"/>
    <mergeCell ref="A9:D9"/>
  </mergeCells>
  <hyperlinks>
    <hyperlink ref="E2" location="Contents!A86" display="back to table of contents" xr:uid="{4D3FF6C0-1311-412C-B1A0-356C809730FF}"/>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9087E-B0A0-4EC6-91A4-90103C0DDBE5}">
  <dimension ref="A1:E9"/>
  <sheetViews>
    <sheetView workbookViewId="0"/>
  </sheetViews>
  <sheetFormatPr defaultRowHeight="15"/>
  <cols>
    <col min="1" max="1" width="33.140625" customWidth="1"/>
  </cols>
  <sheetData>
    <row r="1" spans="1:5" ht="15.75">
      <c r="A1" s="303" t="s">
        <v>501</v>
      </c>
      <c r="B1" s="277"/>
      <c r="C1" s="277"/>
      <c r="D1" s="277"/>
      <c r="E1" s="277"/>
    </row>
    <row r="2" spans="1:5" ht="18" customHeight="1">
      <c r="A2" s="303" t="s">
        <v>858</v>
      </c>
      <c r="B2" s="277"/>
      <c r="C2" s="277"/>
      <c r="D2" s="277"/>
      <c r="E2" s="90" t="s">
        <v>83</v>
      </c>
    </row>
    <row r="3" spans="1:5" ht="15.75">
      <c r="A3" s="304"/>
      <c r="B3" s="260">
        <v>2015</v>
      </c>
      <c r="C3" s="260">
        <v>2024</v>
      </c>
      <c r="D3" s="260">
        <v>2025</v>
      </c>
      <c r="E3" s="277"/>
    </row>
    <row r="4" spans="1:5" ht="62.25" customHeight="1">
      <c r="A4" s="317" t="s">
        <v>502</v>
      </c>
      <c r="B4" s="318"/>
      <c r="C4" s="318"/>
      <c r="D4" s="318"/>
      <c r="E4" s="277"/>
    </row>
    <row r="5" spans="1:5" ht="15.75">
      <c r="A5" s="439" t="s">
        <v>503</v>
      </c>
      <c r="B5" s="261">
        <v>61</v>
      </c>
      <c r="C5" s="261">
        <v>70.2</v>
      </c>
      <c r="D5" s="261">
        <v>70.599999999999994</v>
      </c>
      <c r="E5" s="277"/>
    </row>
    <row r="6" spans="1:5" ht="15.75">
      <c r="A6" s="439" t="s">
        <v>504</v>
      </c>
      <c r="B6" s="261">
        <v>39</v>
      </c>
      <c r="C6" s="261">
        <v>29.8</v>
      </c>
      <c r="D6" s="261">
        <v>29.4</v>
      </c>
      <c r="E6" s="277"/>
    </row>
    <row r="7" spans="1:5" ht="53.25" customHeight="1">
      <c r="A7" s="319" t="s">
        <v>970</v>
      </c>
      <c r="B7" s="281">
        <v>102.8</v>
      </c>
      <c r="C7" s="281">
        <v>92.3</v>
      </c>
      <c r="D7" s="281">
        <v>100.7</v>
      </c>
      <c r="E7" s="277"/>
    </row>
    <row r="8" spans="1:5" ht="53.25" customHeight="1">
      <c r="A8" s="317" t="s">
        <v>971</v>
      </c>
      <c r="B8" s="281">
        <v>99.5</v>
      </c>
      <c r="C8" s="281">
        <v>106</v>
      </c>
      <c r="D8" s="281">
        <v>103.2</v>
      </c>
      <c r="E8" s="278"/>
    </row>
    <row r="9" spans="1:5" ht="34.5" customHeight="1">
      <c r="A9" s="526" t="s">
        <v>323</v>
      </c>
      <c r="B9" s="526"/>
      <c r="C9" s="526"/>
      <c r="D9" s="526"/>
    </row>
  </sheetData>
  <mergeCells count="1">
    <mergeCell ref="A9:D9"/>
  </mergeCells>
  <hyperlinks>
    <hyperlink ref="E2" location="Contents!A91" display="back to table of contents" xr:uid="{A2CD692C-7BAB-4681-A9DB-AB23AF4331A7}"/>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3CF4D-E202-41E2-A29D-FE8C61FC14CE}">
  <dimension ref="A1:H29"/>
  <sheetViews>
    <sheetView workbookViewId="0"/>
  </sheetViews>
  <sheetFormatPr defaultRowHeight="15"/>
  <cols>
    <col min="1" max="1" width="12" customWidth="1"/>
    <col min="2" max="3" width="11.7109375" customWidth="1"/>
  </cols>
  <sheetData>
    <row r="1" spans="1:8" ht="15.75">
      <c r="A1" s="2" t="s">
        <v>501</v>
      </c>
      <c r="B1" s="16"/>
      <c r="C1" s="16"/>
      <c r="D1" s="16"/>
      <c r="E1" s="16"/>
      <c r="F1" s="16"/>
      <c r="G1" s="16"/>
      <c r="H1" s="16"/>
    </row>
    <row r="2" spans="1:8" ht="18.75">
      <c r="A2" s="2" t="s">
        <v>857</v>
      </c>
      <c r="B2" s="16"/>
      <c r="C2" s="16"/>
      <c r="D2" s="16"/>
      <c r="E2" s="16"/>
      <c r="F2" s="16"/>
      <c r="G2" s="16"/>
      <c r="H2" s="90" t="s">
        <v>83</v>
      </c>
    </row>
    <row r="3" spans="1:8" ht="17.25" customHeight="1">
      <c r="A3" s="16" t="s">
        <v>505</v>
      </c>
      <c r="B3" s="16"/>
      <c r="C3" s="16"/>
      <c r="D3" s="16"/>
      <c r="E3" s="16"/>
      <c r="F3" s="16"/>
      <c r="G3" s="16"/>
      <c r="H3" s="16"/>
    </row>
    <row r="4" spans="1:8" ht="31.5">
      <c r="A4" s="260"/>
      <c r="B4" s="267" t="s">
        <v>506</v>
      </c>
      <c r="C4" s="267" t="s">
        <v>507</v>
      </c>
      <c r="D4" s="16"/>
      <c r="E4" s="16"/>
      <c r="F4" s="16"/>
      <c r="G4" s="16"/>
      <c r="H4" s="16"/>
    </row>
    <row r="5" spans="1:8" ht="15.75">
      <c r="A5" s="315" t="s">
        <v>1030</v>
      </c>
      <c r="B5" s="286">
        <v>64.313550000000006</v>
      </c>
      <c r="C5" s="286">
        <v>114.43881521351517</v>
      </c>
      <c r="D5" s="16"/>
      <c r="E5" s="16"/>
      <c r="F5" s="16"/>
      <c r="G5" s="16"/>
      <c r="H5" s="16"/>
    </row>
    <row r="6" spans="1:8" ht="15.75">
      <c r="A6" s="316" t="s">
        <v>508</v>
      </c>
      <c r="B6" s="286">
        <v>72.070509999999999</v>
      </c>
      <c r="C6" s="286">
        <v>113.5789344251104</v>
      </c>
      <c r="D6" s="16"/>
      <c r="E6" s="16"/>
      <c r="F6" s="16"/>
      <c r="G6" s="16"/>
      <c r="H6" s="16"/>
    </row>
    <row r="7" spans="1:8" ht="15.75">
      <c r="A7" s="316" t="s">
        <v>509</v>
      </c>
      <c r="B7" s="286">
        <v>85.629409999999993</v>
      </c>
      <c r="C7" s="286">
        <v>111.66257839598651</v>
      </c>
      <c r="D7" s="16"/>
      <c r="E7" s="16"/>
      <c r="F7" s="16"/>
      <c r="G7" s="16"/>
      <c r="H7" s="16"/>
    </row>
    <row r="8" spans="1:8" ht="15.75">
      <c r="A8" s="316" t="s">
        <v>510</v>
      </c>
      <c r="B8" s="286">
        <v>93.431759999999997</v>
      </c>
      <c r="C8" s="286">
        <v>109.1868403826213</v>
      </c>
      <c r="D8" s="16"/>
      <c r="E8" s="16"/>
      <c r="F8" s="16"/>
      <c r="G8" s="16"/>
      <c r="H8" s="16"/>
    </row>
    <row r="9" spans="1:8" ht="15.75">
      <c r="A9" s="316" t="s">
        <v>511</v>
      </c>
      <c r="B9" s="286">
        <v>100.04201999999999</v>
      </c>
      <c r="C9" s="286">
        <v>105.84744619504539</v>
      </c>
      <c r="D9" s="16"/>
      <c r="E9" s="16"/>
      <c r="F9" s="16"/>
      <c r="G9" s="16"/>
      <c r="H9" s="16"/>
    </row>
    <row r="10" spans="1:8" ht="15.75">
      <c r="A10" s="316" t="s">
        <v>512</v>
      </c>
      <c r="B10" s="286">
        <v>104.89149</v>
      </c>
      <c r="C10" s="286">
        <v>102.61588395750219</v>
      </c>
      <c r="D10" s="16"/>
      <c r="E10" s="16"/>
      <c r="F10" s="16"/>
      <c r="G10" s="16"/>
      <c r="H10" s="16"/>
    </row>
    <row r="11" spans="1:8" ht="15.75">
      <c r="A11" s="316" t="s">
        <v>513</v>
      </c>
      <c r="B11" s="286">
        <v>105.87072999999999</v>
      </c>
      <c r="C11" s="286">
        <v>100.53682439354192</v>
      </c>
      <c r="D11" s="16"/>
      <c r="E11" s="16"/>
      <c r="F11" s="16"/>
      <c r="G11" s="16"/>
      <c r="H11" s="16"/>
    </row>
    <row r="12" spans="1:8" ht="15.75">
      <c r="A12" s="316" t="s">
        <v>514</v>
      </c>
      <c r="B12" s="286">
        <v>104.30110000000001</v>
      </c>
      <c r="C12" s="286">
        <v>99.081522149027265</v>
      </c>
      <c r="D12" s="16"/>
      <c r="E12" s="16"/>
      <c r="F12" s="16"/>
      <c r="G12" s="16"/>
      <c r="H12" s="16"/>
    </row>
    <row r="13" spans="1:8" ht="15.75">
      <c r="A13" s="316" t="s">
        <v>515</v>
      </c>
      <c r="B13" s="286">
        <v>116.83224</v>
      </c>
      <c r="C13" s="286">
        <v>99.420761999938094</v>
      </c>
      <c r="D13" s="16"/>
      <c r="E13" s="16"/>
      <c r="F13" s="16"/>
      <c r="G13" s="16"/>
      <c r="H13" s="16"/>
    </row>
    <row r="14" spans="1:8" ht="15.75">
      <c r="A14" s="316" t="s">
        <v>516</v>
      </c>
      <c r="B14" s="286">
        <v>119.03789</v>
      </c>
      <c r="C14" s="286">
        <v>100.40854829271046</v>
      </c>
      <c r="D14" s="16"/>
      <c r="E14" s="16"/>
      <c r="F14" s="16"/>
      <c r="G14" s="16"/>
      <c r="H14" s="16"/>
    </row>
    <row r="15" spans="1:8" ht="15.75">
      <c r="A15" s="316" t="s">
        <v>517</v>
      </c>
      <c r="B15" s="286">
        <v>122.91074999999999</v>
      </c>
      <c r="C15" s="286">
        <v>104.36178309349168</v>
      </c>
      <c r="D15" s="16"/>
      <c r="E15" s="16"/>
      <c r="F15" s="16"/>
      <c r="G15" s="16"/>
      <c r="H15" s="16"/>
    </row>
    <row r="16" spans="1:8" ht="15.75">
      <c r="A16" s="316" t="s">
        <v>518</v>
      </c>
      <c r="B16" s="286">
        <v>160.47013999999999</v>
      </c>
      <c r="C16" s="286">
        <v>108.67168384122185</v>
      </c>
      <c r="D16" s="16"/>
      <c r="E16" s="16"/>
      <c r="F16" s="16"/>
      <c r="G16" s="16"/>
      <c r="H16" s="16"/>
    </row>
    <row r="17" spans="1:8" ht="15.75">
      <c r="A17" s="315" t="s">
        <v>1031</v>
      </c>
      <c r="B17" s="286">
        <v>67.012060000000005</v>
      </c>
      <c r="C17" s="286">
        <v>112.63674691728455</v>
      </c>
      <c r="D17" s="16"/>
      <c r="E17" s="16"/>
      <c r="F17" s="16"/>
      <c r="G17" s="16"/>
      <c r="H17" s="16"/>
    </row>
    <row r="18" spans="1:8" ht="15.75">
      <c r="A18" s="316" t="s">
        <v>508</v>
      </c>
      <c r="B18" s="286">
        <v>72.023809999999997</v>
      </c>
      <c r="C18" s="286">
        <v>112.82253126128677</v>
      </c>
      <c r="D18" s="16"/>
      <c r="E18" s="16"/>
      <c r="F18" s="16"/>
      <c r="G18" s="16"/>
      <c r="H18" s="16"/>
    </row>
    <row r="19" spans="1:8" ht="15.75">
      <c r="A19" s="316" t="s">
        <v>509</v>
      </c>
      <c r="B19" s="286">
        <v>84.743139999999997</v>
      </c>
      <c r="C19" s="286">
        <v>110.41719241163979</v>
      </c>
      <c r="D19" s="16"/>
      <c r="E19" s="16"/>
      <c r="F19" s="16"/>
      <c r="G19" s="16"/>
      <c r="H19" s="16"/>
    </row>
    <row r="20" spans="1:8" ht="15.75">
      <c r="A20" s="316" t="s">
        <v>510</v>
      </c>
      <c r="B20" s="286">
        <v>89.502690000000001</v>
      </c>
      <c r="C20" s="286">
        <v>106.90987182679562</v>
      </c>
      <c r="D20" s="16"/>
      <c r="E20" s="16"/>
      <c r="F20" s="16"/>
      <c r="G20" s="16"/>
      <c r="H20" s="16"/>
    </row>
    <row r="21" spans="1:8" ht="15.75">
      <c r="A21" s="316" t="s">
        <v>511</v>
      </c>
      <c r="B21" s="286">
        <v>97.174800000000005</v>
      </c>
      <c r="C21" s="286">
        <v>104.18890406702727</v>
      </c>
      <c r="D21" s="16"/>
      <c r="E21" s="16"/>
      <c r="F21" s="16"/>
      <c r="G21" s="16"/>
      <c r="H21" s="16"/>
    </row>
    <row r="22" spans="1:8" ht="15.75">
      <c r="A22" s="316" t="s">
        <v>512</v>
      </c>
      <c r="B22" s="286">
        <v>107.07264000000001</v>
      </c>
      <c r="C22" s="286">
        <v>101.48584684227045</v>
      </c>
      <c r="D22" s="16"/>
      <c r="E22" s="16"/>
      <c r="F22" s="16"/>
      <c r="G22" s="16"/>
      <c r="H22" s="16"/>
    </row>
    <row r="23" spans="1:8" ht="15.75">
      <c r="A23" s="316" t="s">
        <v>513</v>
      </c>
      <c r="B23" s="286">
        <v>106.57101</v>
      </c>
      <c r="C23" s="286">
        <v>99.375597015155918</v>
      </c>
      <c r="D23" s="16"/>
      <c r="E23" s="16"/>
      <c r="F23" s="16"/>
      <c r="G23" s="16"/>
      <c r="H23" s="16"/>
    </row>
    <row r="24" spans="1:8" ht="15.75">
      <c r="A24" s="316" t="s">
        <v>514</v>
      </c>
      <c r="B24" s="286">
        <v>97.017120000000006</v>
      </c>
      <c r="C24" s="286">
        <v>97.66508877772651</v>
      </c>
      <c r="D24" s="16"/>
      <c r="E24" s="16"/>
      <c r="F24" s="16"/>
      <c r="G24" s="16"/>
      <c r="H24" s="16"/>
    </row>
    <row r="25" spans="1:8" ht="15.75">
      <c r="A25" s="316" t="s">
        <v>515</v>
      </c>
      <c r="B25" s="286">
        <v>117.0784</v>
      </c>
      <c r="C25" s="286">
        <v>98.946075757646724</v>
      </c>
      <c r="D25" s="16"/>
      <c r="E25" s="16"/>
      <c r="F25" s="16"/>
      <c r="G25" s="16"/>
      <c r="H25" s="16"/>
    </row>
    <row r="26" spans="1:8" ht="15.75">
      <c r="A26" s="316" t="s">
        <v>516</v>
      </c>
      <c r="B26" s="286">
        <v>123.98188</v>
      </c>
      <c r="C26" s="286">
        <v>101.57416018978101</v>
      </c>
      <c r="D26" s="16"/>
      <c r="E26" s="16"/>
      <c r="F26" s="16"/>
      <c r="G26" s="16"/>
      <c r="H26" s="16"/>
    </row>
    <row r="27" spans="1:8" ht="15.75">
      <c r="A27" s="316" t="s">
        <v>517</v>
      </c>
      <c r="B27" s="286">
        <v>123.04118</v>
      </c>
      <c r="C27" s="286">
        <v>105.50268372559545</v>
      </c>
      <c r="D27" s="16"/>
      <c r="E27" s="16"/>
      <c r="F27" s="16"/>
      <c r="G27" s="16"/>
      <c r="H27" s="16"/>
    </row>
    <row r="28" spans="1:8" ht="15.75">
      <c r="A28" s="316" t="s">
        <v>518</v>
      </c>
      <c r="B28" s="286">
        <v>167.64338000000001</v>
      </c>
      <c r="C28" s="286">
        <v>107.46694549350266</v>
      </c>
      <c r="D28" s="16"/>
      <c r="E28" s="16"/>
      <c r="F28" s="16"/>
      <c r="G28" s="16"/>
      <c r="H28" s="16"/>
    </row>
    <row r="29" spans="1:8" ht="32.25" customHeight="1">
      <c r="A29" s="526" t="s">
        <v>323</v>
      </c>
      <c r="B29" s="526"/>
      <c r="C29" s="526"/>
    </row>
  </sheetData>
  <mergeCells count="1">
    <mergeCell ref="A29:C29"/>
  </mergeCells>
  <hyperlinks>
    <hyperlink ref="H2" location="Contents!A91" display="back to table of contents" xr:uid="{94F91D87-0E12-4F51-8031-035EEA73AC84}"/>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4513F-CA9C-425E-B387-D68B41D54FFA}">
  <dimension ref="A1:D13"/>
  <sheetViews>
    <sheetView workbookViewId="0"/>
  </sheetViews>
  <sheetFormatPr defaultRowHeight="15"/>
  <cols>
    <col min="1" max="1" width="31.140625" customWidth="1"/>
  </cols>
  <sheetData>
    <row r="1" spans="1:4" ht="15.75">
      <c r="A1" s="2" t="s">
        <v>501</v>
      </c>
      <c r="B1" s="16"/>
      <c r="C1" s="16"/>
      <c r="D1" s="16"/>
    </row>
    <row r="2" spans="1:4" ht="48.75" customHeight="1">
      <c r="A2" s="492" t="s">
        <v>856</v>
      </c>
      <c r="B2" s="492"/>
      <c r="C2" s="492"/>
      <c r="D2" s="90" t="s">
        <v>83</v>
      </c>
    </row>
    <row r="3" spans="1:4" ht="15.75">
      <c r="A3" s="18"/>
      <c r="B3" s="260">
        <v>2015</v>
      </c>
      <c r="C3" s="260">
        <v>2025</v>
      </c>
      <c r="D3" s="16"/>
    </row>
    <row r="4" spans="1:4" ht="15.75">
      <c r="A4" s="18" t="s">
        <v>27</v>
      </c>
      <c r="B4" s="314">
        <f t="shared" ref="B4" si="0">B5+B6+B11</f>
        <v>100</v>
      </c>
      <c r="C4" s="314">
        <v>100</v>
      </c>
      <c r="D4" s="16"/>
    </row>
    <row r="5" spans="1:4" ht="15.75">
      <c r="A5" s="18" t="s">
        <v>519</v>
      </c>
      <c r="B5" s="268">
        <v>13.5</v>
      </c>
      <c r="C5" s="268">
        <v>20.100000000000001</v>
      </c>
      <c r="D5" s="16"/>
    </row>
    <row r="6" spans="1:4" ht="15.75">
      <c r="A6" s="18" t="s">
        <v>520</v>
      </c>
      <c r="B6" s="268">
        <v>33.6</v>
      </c>
      <c r="C6" s="268">
        <v>27.3</v>
      </c>
      <c r="D6" s="16"/>
    </row>
    <row r="7" spans="1:4" ht="15.75">
      <c r="A7" s="22" t="s">
        <v>521</v>
      </c>
      <c r="B7" s="268">
        <v>27.9</v>
      </c>
      <c r="C7" s="268">
        <v>30.1</v>
      </c>
      <c r="D7" s="16"/>
    </row>
    <row r="8" spans="1:4" ht="34.5" customHeight="1">
      <c r="A8" s="75" t="s">
        <v>522</v>
      </c>
      <c r="B8" s="268">
        <v>16.100000000000001</v>
      </c>
      <c r="C8" s="268">
        <v>15.2</v>
      </c>
      <c r="D8" s="16"/>
    </row>
    <row r="9" spans="1:4" ht="33.75" customHeight="1">
      <c r="A9" s="75" t="s">
        <v>523</v>
      </c>
      <c r="B9" s="268">
        <v>7.6</v>
      </c>
      <c r="C9" s="268">
        <v>4.8</v>
      </c>
      <c r="D9" s="16"/>
    </row>
    <row r="10" spans="1:4" ht="17.25" customHeight="1">
      <c r="A10" s="75" t="s">
        <v>524</v>
      </c>
      <c r="B10" s="268">
        <v>1.3</v>
      </c>
      <c r="C10" s="268">
        <v>2.4</v>
      </c>
      <c r="D10" s="16"/>
    </row>
    <row r="11" spans="1:4" ht="15.75">
      <c r="A11" s="18" t="s">
        <v>525</v>
      </c>
      <c r="B11" s="268">
        <v>52.9</v>
      </c>
      <c r="C11" s="268">
        <v>52.6</v>
      </c>
      <c r="D11" s="16"/>
    </row>
    <row r="12" spans="1:4" ht="34.5" customHeight="1">
      <c r="A12" s="526" t="s">
        <v>323</v>
      </c>
      <c r="B12" s="526"/>
      <c r="C12" s="526"/>
      <c r="D12" s="16"/>
    </row>
    <row r="13" spans="1:4" ht="15.75">
      <c r="A13" s="16"/>
      <c r="B13" s="16"/>
      <c r="C13" s="16"/>
      <c r="D13" s="16"/>
    </row>
  </sheetData>
  <mergeCells count="2">
    <mergeCell ref="A2:C2"/>
    <mergeCell ref="A12:C12"/>
  </mergeCells>
  <hyperlinks>
    <hyperlink ref="D2" location="Contents!A91" display="back to table of contents" xr:uid="{59E81FB8-4B22-42F5-810F-FAA62078C40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B7D8B-CA46-4914-9216-0CEBC7B0877D}">
  <dimension ref="A1:E6"/>
  <sheetViews>
    <sheetView workbookViewId="0"/>
  </sheetViews>
  <sheetFormatPr defaultRowHeight="15"/>
  <cols>
    <col min="1" max="1" width="13.5703125" customWidth="1"/>
    <col min="2" max="2" width="16.85546875" customWidth="1"/>
  </cols>
  <sheetData>
    <row r="1" spans="1:5" ht="15.75">
      <c r="A1" s="2" t="s">
        <v>0</v>
      </c>
      <c r="B1" s="16"/>
      <c r="C1" s="16"/>
      <c r="D1" s="16"/>
      <c r="E1" s="16"/>
    </row>
    <row r="2" spans="1:5" ht="15.75">
      <c r="A2" s="2" t="s">
        <v>26</v>
      </c>
      <c r="B2" s="16"/>
      <c r="C2" s="24" t="s">
        <v>83</v>
      </c>
      <c r="D2" s="16"/>
      <c r="E2" s="16"/>
    </row>
    <row r="3" spans="1:5" ht="15.75">
      <c r="A3" s="18"/>
      <c r="B3" s="27" t="s">
        <v>27</v>
      </c>
      <c r="C3" s="16"/>
      <c r="D3" s="16"/>
      <c r="E3" s="16"/>
    </row>
    <row r="4" spans="1:5" ht="15.75">
      <c r="A4" s="194">
        <v>1990</v>
      </c>
      <c r="B4" s="195">
        <v>1.9910000000000001</v>
      </c>
      <c r="C4" s="16"/>
      <c r="D4" s="16"/>
      <c r="E4" s="16"/>
    </row>
    <row r="5" spans="1:5" ht="15.75">
      <c r="A5" s="193">
        <v>2025</v>
      </c>
      <c r="B5" s="196">
        <v>1.0680000000000001</v>
      </c>
      <c r="C5" s="16"/>
      <c r="D5" s="16"/>
      <c r="E5" s="16"/>
    </row>
    <row r="6" spans="1:5" ht="15.75">
      <c r="A6" s="16"/>
      <c r="B6" s="16"/>
      <c r="C6" s="16"/>
      <c r="D6" s="16"/>
      <c r="E6" s="16"/>
    </row>
  </sheetData>
  <hyperlinks>
    <hyperlink ref="C2" location="Contents!A3" display="back to table of contents" xr:uid="{A136961D-292C-481A-B455-D70A33FA05A9}"/>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803CD-C8CD-43C4-BC56-58326564A6C6}">
  <dimension ref="A1:G13"/>
  <sheetViews>
    <sheetView workbookViewId="0"/>
  </sheetViews>
  <sheetFormatPr defaultRowHeight="15"/>
  <cols>
    <col min="1" max="1" width="40.7109375" customWidth="1"/>
  </cols>
  <sheetData>
    <row r="1" spans="1:7" ht="15.75">
      <c r="A1" s="25" t="s">
        <v>528</v>
      </c>
      <c r="B1" s="25"/>
      <c r="C1" s="25"/>
      <c r="D1" s="25"/>
      <c r="E1" s="16"/>
      <c r="F1" s="16"/>
      <c r="G1" s="16"/>
    </row>
    <row r="2" spans="1:7" ht="15.75">
      <c r="A2" s="2" t="s">
        <v>529</v>
      </c>
      <c r="B2" s="16"/>
      <c r="C2" s="16"/>
      <c r="D2" s="16"/>
      <c r="E2" s="24" t="s">
        <v>83</v>
      </c>
      <c r="F2" s="16"/>
      <c r="G2" s="16"/>
    </row>
    <row r="3" spans="1:7" ht="15.75">
      <c r="A3" s="320"/>
      <c r="B3" s="321">
        <v>2015</v>
      </c>
      <c r="C3" s="321">
        <v>2023</v>
      </c>
      <c r="D3" s="321">
        <v>2024</v>
      </c>
      <c r="E3" s="16"/>
      <c r="F3" s="16"/>
      <c r="G3" s="16"/>
    </row>
    <row r="4" spans="1:7" ht="18.75">
      <c r="A4" s="322" t="s">
        <v>859</v>
      </c>
      <c r="B4" s="323">
        <v>6.2</v>
      </c>
      <c r="C4" s="323">
        <v>6.2</v>
      </c>
      <c r="D4" s="323">
        <v>6.3</v>
      </c>
      <c r="E4" s="16"/>
      <c r="F4" s="16"/>
      <c r="G4" s="16"/>
    </row>
    <row r="5" spans="1:7" ht="31.5" customHeight="1">
      <c r="A5" s="322" t="s">
        <v>530</v>
      </c>
      <c r="B5" s="323">
        <v>61.7</v>
      </c>
      <c r="C5" s="323">
        <v>62.5</v>
      </c>
      <c r="D5" s="323">
        <v>62.3</v>
      </c>
      <c r="E5" s="16"/>
      <c r="F5" s="16"/>
      <c r="G5" s="16"/>
    </row>
    <row r="6" spans="1:7" ht="33.75" customHeight="1">
      <c r="A6" s="322" t="s">
        <v>860</v>
      </c>
      <c r="B6" s="323">
        <v>93</v>
      </c>
      <c r="C6" s="324">
        <v>101.91312740697798</v>
      </c>
      <c r="D6" s="324">
        <v>101.4215453615902</v>
      </c>
      <c r="E6" s="16"/>
      <c r="F6" s="16"/>
      <c r="G6" s="16"/>
    </row>
    <row r="7" spans="1:7" ht="15.75">
      <c r="A7" s="322" t="s">
        <v>531</v>
      </c>
      <c r="B7" s="323">
        <v>1492</v>
      </c>
      <c r="C7" s="323">
        <v>3244</v>
      </c>
      <c r="D7" s="323">
        <v>3315</v>
      </c>
      <c r="E7" s="16"/>
      <c r="F7" s="16"/>
      <c r="G7" s="16"/>
    </row>
    <row r="8" spans="1:7" ht="15.75">
      <c r="A8" s="322" t="s">
        <v>532</v>
      </c>
      <c r="B8" s="323">
        <v>1559</v>
      </c>
      <c r="C8" s="323">
        <v>1851</v>
      </c>
      <c r="D8" s="323">
        <v>1888</v>
      </c>
      <c r="E8" s="16"/>
      <c r="F8" s="16"/>
      <c r="G8" s="16"/>
    </row>
    <row r="9" spans="1:7" ht="32.25" customHeight="1">
      <c r="A9" s="322" t="s">
        <v>533</v>
      </c>
      <c r="B9" s="323">
        <v>2483</v>
      </c>
      <c r="C9" s="323">
        <v>2584</v>
      </c>
      <c r="D9" s="323">
        <v>2584</v>
      </c>
      <c r="E9" s="16"/>
      <c r="F9" s="16"/>
      <c r="G9" s="16"/>
    </row>
    <row r="10" spans="1:7" ht="15.75">
      <c r="A10" s="322" t="s">
        <v>534</v>
      </c>
      <c r="B10" s="323">
        <v>3655</v>
      </c>
      <c r="C10" s="323">
        <v>3767</v>
      </c>
      <c r="D10" s="323">
        <v>3767</v>
      </c>
      <c r="E10" s="16"/>
      <c r="F10" s="16"/>
      <c r="G10" s="16"/>
    </row>
    <row r="11" spans="1:7" ht="15.75">
      <c r="A11" s="322" t="s">
        <v>535</v>
      </c>
      <c r="B11" s="323"/>
      <c r="C11" s="323"/>
      <c r="D11" s="323"/>
      <c r="E11" s="16"/>
      <c r="F11" s="16"/>
      <c r="G11" s="16"/>
    </row>
    <row r="12" spans="1:7" ht="15.75">
      <c r="A12" s="325" t="s">
        <v>536</v>
      </c>
      <c r="B12" s="323">
        <v>102</v>
      </c>
      <c r="C12" s="323">
        <v>88</v>
      </c>
      <c r="D12" s="323">
        <v>89</v>
      </c>
      <c r="E12" s="16"/>
      <c r="F12" s="16"/>
      <c r="G12" s="16"/>
    </row>
    <row r="13" spans="1:7" ht="18" customHeight="1">
      <c r="A13" s="326" t="s">
        <v>537</v>
      </c>
      <c r="B13" s="323">
        <v>2515</v>
      </c>
      <c r="C13" s="323">
        <v>2721</v>
      </c>
      <c r="D13" s="323">
        <v>2807</v>
      </c>
      <c r="E13" s="16"/>
      <c r="F13" s="16"/>
      <c r="G13" s="16"/>
    </row>
  </sheetData>
  <hyperlinks>
    <hyperlink ref="E2" location="Contents!A95" display="back to table of contents" xr:uid="{C0499202-F68A-454D-BF62-79700DCDF860}"/>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E9E87-C024-49AB-B40A-3C7CFF90685A}">
  <dimension ref="A1:F21"/>
  <sheetViews>
    <sheetView workbookViewId="0"/>
  </sheetViews>
  <sheetFormatPr defaultRowHeight="15"/>
  <cols>
    <col min="1" max="1" width="25" customWidth="1"/>
  </cols>
  <sheetData>
    <row r="1" spans="1:6" ht="15.75">
      <c r="A1" s="25" t="s">
        <v>528</v>
      </c>
      <c r="B1" s="16"/>
      <c r="C1" s="16"/>
      <c r="D1" s="16"/>
      <c r="E1" s="16"/>
      <c r="F1" s="16"/>
    </row>
    <row r="2" spans="1:6" ht="15.75">
      <c r="A2" s="25" t="s">
        <v>861</v>
      </c>
      <c r="B2" s="16"/>
      <c r="C2" s="16"/>
      <c r="D2" s="16"/>
      <c r="E2" s="16"/>
      <c r="F2" s="16"/>
    </row>
    <row r="3" spans="1:6" ht="48" customHeight="1">
      <c r="A3" s="563" t="s">
        <v>1032</v>
      </c>
      <c r="B3" s="563"/>
      <c r="C3" s="563"/>
      <c r="D3" s="563"/>
      <c r="E3" s="563"/>
      <c r="F3" s="24" t="s">
        <v>83</v>
      </c>
    </row>
    <row r="4" spans="1:6" ht="15.75">
      <c r="A4" s="444" t="s">
        <v>538</v>
      </c>
      <c r="B4" s="446">
        <v>2024</v>
      </c>
      <c r="C4" s="16"/>
      <c r="D4" s="16"/>
      <c r="E4" s="16"/>
      <c r="F4" s="16"/>
    </row>
    <row r="5" spans="1:6" ht="15.75">
      <c r="A5" s="327" t="s">
        <v>539</v>
      </c>
      <c r="B5" s="328">
        <v>101.4215453615902</v>
      </c>
      <c r="C5" s="77"/>
      <c r="D5" s="77"/>
      <c r="E5" s="16"/>
      <c r="F5" s="16"/>
    </row>
    <row r="6" spans="1:6" ht="18" customHeight="1">
      <c r="A6" s="138" t="s">
        <v>548</v>
      </c>
      <c r="B6" s="109">
        <v>105.12056950919938</v>
      </c>
      <c r="C6" s="16"/>
      <c r="D6" s="16"/>
      <c r="E6" s="16"/>
      <c r="F6" s="16"/>
    </row>
    <row r="7" spans="1:6" ht="18" customHeight="1">
      <c r="A7" s="138" t="s">
        <v>550</v>
      </c>
      <c r="B7" s="109">
        <v>114.3553502865728</v>
      </c>
      <c r="C7" s="16"/>
      <c r="D7" s="16"/>
      <c r="E7" s="16"/>
      <c r="F7" s="16"/>
    </row>
    <row r="8" spans="1:6" ht="18" customHeight="1">
      <c r="A8" s="138" t="s">
        <v>546</v>
      </c>
      <c r="B8" s="109">
        <v>97.644295836318761</v>
      </c>
      <c r="C8" s="16"/>
      <c r="D8" s="16"/>
      <c r="E8" s="16"/>
      <c r="F8" s="16"/>
    </row>
    <row r="9" spans="1:6" ht="18" customHeight="1">
      <c r="A9" s="138" t="s">
        <v>542</v>
      </c>
      <c r="B9" s="109">
        <v>63.692450672004576</v>
      </c>
      <c r="C9" s="16"/>
      <c r="D9" s="16"/>
      <c r="E9" s="16"/>
      <c r="F9" s="16"/>
    </row>
    <row r="10" spans="1:6" ht="18" customHeight="1">
      <c r="A10" s="138" t="s">
        <v>552</v>
      </c>
      <c r="B10" s="109">
        <v>117.98013063285579</v>
      </c>
      <c r="C10" s="16"/>
      <c r="D10" s="16"/>
      <c r="E10" s="16"/>
      <c r="F10" s="16"/>
    </row>
    <row r="11" spans="1:6" ht="18" customHeight="1">
      <c r="A11" s="138" t="s">
        <v>554</v>
      </c>
      <c r="B11" s="109">
        <v>174.23998946259218</v>
      </c>
      <c r="C11" s="16"/>
      <c r="D11" s="16"/>
      <c r="E11" s="16"/>
      <c r="F11" s="16"/>
    </row>
    <row r="12" spans="1:6" ht="18" customHeight="1">
      <c r="A12" s="138" t="s">
        <v>551</v>
      </c>
      <c r="B12" s="109">
        <v>117.7333445822436</v>
      </c>
      <c r="C12" s="16"/>
      <c r="D12" s="16"/>
      <c r="E12" s="16"/>
      <c r="F12" s="16"/>
    </row>
    <row r="13" spans="1:6" ht="18" customHeight="1">
      <c r="A13" s="138" t="s">
        <v>545</v>
      </c>
      <c r="B13" s="109">
        <v>91.764955902667083</v>
      </c>
      <c r="C13" s="16"/>
      <c r="D13" s="16"/>
      <c r="E13" s="16"/>
      <c r="F13" s="16"/>
    </row>
    <row r="14" spans="1:6" ht="18" customHeight="1">
      <c r="A14" s="138" t="s">
        <v>547</v>
      </c>
      <c r="B14" s="109">
        <v>96.0666853460353</v>
      </c>
      <c r="C14" s="16"/>
      <c r="D14" s="16"/>
      <c r="E14" s="16"/>
      <c r="F14" s="16"/>
    </row>
    <row r="15" spans="1:6" ht="18" customHeight="1">
      <c r="A15" s="138" t="s">
        <v>543</v>
      </c>
      <c r="B15" s="109">
        <v>76.144053103482449</v>
      </c>
      <c r="C15" s="16"/>
      <c r="D15" s="16"/>
      <c r="E15" s="16"/>
      <c r="F15" s="16"/>
    </row>
    <row r="16" spans="1:6" ht="18" customHeight="1">
      <c r="A16" s="138" t="s">
        <v>544</v>
      </c>
      <c r="B16" s="109">
        <v>79.154857522893536</v>
      </c>
      <c r="C16" s="16"/>
      <c r="D16" s="16"/>
      <c r="E16" s="16"/>
      <c r="F16" s="16"/>
    </row>
    <row r="17" spans="1:6" ht="18" customHeight="1">
      <c r="A17" s="138" t="s">
        <v>555</v>
      </c>
      <c r="B17" s="109">
        <v>177.05934814334361</v>
      </c>
      <c r="C17" s="16"/>
      <c r="D17" s="16"/>
      <c r="E17" s="16"/>
      <c r="F17" s="16"/>
    </row>
    <row r="18" spans="1:6" ht="18" customHeight="1">
      <c r="A18" s="138" t="s">
        <v>553</v>
      </c>
      <c r="B18" s="109">
        <v>126.93056623110428</v>
      </c>
      <c r="C18" s="16"/>
      <c r="D18" s="16"/>
      <c r="E18" s="16"/>
      <c r="F18" s="16"/>
    </row>
    <row r="19" spans="1:6" ht="18" customHeight="1">
      <c r="A19" s="138" t="s">
        <v>540</v>
      </c>
      <c r="B19" s="109">
        <v>61.227351700173735</v>
      </c>
      <c r="C19" s="16"/>
      <c r="D19" s="16"/>
      <c r="E19" s="16"/>
      <c r="F19" s="16"/>
    </row>
    <row r="20" spans="1:6" ht="18" customHeight="1">
      <c r="A20" s="138" t="s">
        <v>549</v>
      </c>
      <c r="B20" s="109">
        <v>104.927750025145</v>
      </c>
      <c r="C20" s="16"/>
      <c r="D20" s="16"/>
      <c r="E20" s="16"/>
      <c r="F20" s="16"/>
    </row>
    <row r="21" spans="1:6" ht="18" customHeight="1">
      <c r="A21" s="138" t="s">
        <v>541</v>
      </c>
      <c r="B21" s="109">
        <v>61.98175389584879</v>
      </c>
      <c r="C21" s="16"/>
      <c r="D21" s="16"/>
      <c r="E21" s="16"/>
      <c r="F21" s="16"/>
    </row>
  </sheetData>
  <mergeCells count="1">
    <mergeCell ref="A3:E3"/>
  </mergeCells>
  <hyperlinks>
    <hyperlink ref="F3" location="Contents!A95" display="back to table of contents" xr:uid="{B7A242E1-F600-435E-8254-82C1413DE620}"/>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E178D-7A7D-4E5A-B8AE-9B515E7993B9}">
  <dimension ref="A1:H11"/>
  <sheetViews>
    <sheetView workbookViewId="0"/>
  </sheetViews>
  <sheetFormatPr defaultRowHeight="15"/>
  <cols>
    <col min="1" max="1" width="21.140625" customWidth="1"/>
    <col min="4" max="4" width="11.85546875" customWidth="1"/>
  </cols>
  <sheetData>
    <row r="1" spans="1:8" ht="15.75">
      <c r="A1" s="329" t="s">
        <v>528</v>
      </c>
      <c r="B1" s="277"/>
      <c r="C1" s="277"/>
      <c r="D1" s="277"/>
      <c r="E1" s="277"/>
      <c r="F1" s="277"/>
      <c r="G1" s="277"/>
      <c r="H1" s="16"/>
    </row>
    <row r="2" spans="1:8" ht="18.75" customHeight="1">
      <c r="A2" s="303" t="s">
        <v>556</v>
      </c>
      <c r="B2" s="277"/>
      <c r="C2" s="277"/>
      <c r="D2" s="277"/>
      <c r="E2" s="277"/>
      <c r="F2" s="277"/>
      <c r="G2" s="277"/>
      <c r="H2" s="24" t="s">
        <v>83</v>
      </c>
    </row>
    <row r="3" spans="1:8" ht="15.75">
      <c r="A3" s="564"/>
      <c r="B3" s="287">
        <v>2015</v>
      </c>
      <c r="C3" s="287">
        <v>2023</v>
      </c>
      <c r="D3" s="287">
        <v>2024</v>
      </c>
      <c r="E3" s="330">
        <v>2015</v>
      </c>
      <c r="F3" s="287">
        <v>2023</v>
      </c>
      <c r="G3" s="287">
        <v>2024</v>
      </c>
      <c r="H3" s="16"/>
    </row>
    <row r="4" spans="1:8" ht="32.25" customHeight="1">
      <c r="A4" s="565"/>
      <c r="B4" s="566" t="s">
        <v>862</v>
      </c>
      <c r="C4" s="566"/>
      <c r="D4" s="566"/>
      <c r="E4" s="567" t="s">
        <v>863</v>
      </c>
      <c r="F4" s="568"/>
      <c r="G4" s="569"/>
      <c r="H4" s="16"/>
    </row>
    <row r="5" spans="1:8" ht="18">
      <c r="A5" s="319" t="s">
        <v>864</v>
      </c>
      <c r="B5" s="275">
        <v>1803.8</v>
      </c>
      <c r="C5" s="273">
        <v>2226</v>
      </c>
      <c r="D5" s="273">
        <v>2138.5</v>
      </c>
      <c r="E5" s="331">
        <v>703.7</v>
      </c>
      <c r="F5" s="268">
        <v>646.9</v>
      </c>
      <c r="G5" s="268">
        <v>696.8</v>
      </c>
      <c r="H5" s="16"/>
    </row>
    <row r="6" spans="1:8" ht="15.75">
      <c r="A6" s="332" t="s">
        <v>160</v>
      </c>
      <c r="B6" s="298"/>
      <c r="C6" s="333"/>
      <c r="D6" s="333"/>
      <c r="E6" s="334"/>
      <c r="F6" s="333"/>
      <c r="G6" s="333"/>
      <c r="H6" s="16"/>
    </row>
    <row r="7" spans="1:8" ht="18">
      <c r="A7" s="335" t="s">
        <v>865</v>
      </c>
      <c r="B7" s="298">
        <v>224.3</v>
      </c>
      <c r="C7" s="319">
        <v>229.9</v>
      </c>
      <c r="D7" s="319">
        <v>222</v>
      </c>
      <c r="E7" s="336">
        <v>277.3</v>
      </c>
      <c r="F7" s="319">
        <v>373.7</v>
      </c>
      <c r="G7" s="319">
        <v>406.6</v>
      </c>
      <c r="H7" s="16"/>
    </row>
    <row r="8" spans="1:8" ht="15.75">
      <c r="A8" s="335" t="s">
        <v>557</v>
      </c>
      <c r="B8" s="275">
        <v>1505.7</v>
      </c>
      <c r="C8" s="455">
        <v>1942.8</v>
      </c>
      <c r="D8" s="455">
        <v>1861.8</v>
      </c>
      <c r="E8" s="336">
        <v>416.8</v>
      </c>
      <c r="F8" s="319">
        <v>256.89999999999998</v>
      </c>
      <c r="G8" s="319">
        <v>272.8</v>
      </c>
      <c r="H8" s="16"/>
    </row>
    <row r="9" spans="1:8" ht="15.75">
      <c r="A9" s="335" t="s">
        <v>558</v>
      </c>
      <c r="B9" s="337">
        <v>0.04</v>
      </c>
      <c r="C9" s="319">
        <v>0.09</v>
      </c>
      <c r="D9" s="319">
        <v>0.09</v>
      </c>
      <c r="E9" s="336">
        <v>7.3</v>
      </c>
      <c r="F9" s="338">
        <v>16.3</v>
      </c>
      <c r="G9" s="338">
        <v>17.399999999999999</v>
      </c>
      <c r="H9" s="16"/>
    </row>
    <row r="10" spans="1:8" ht="15.75">
      <c r="A10" s="335" t="s">
        <v>559</v>
      </c>
      <c r="B10" s="298">
        <v>54.9</v>
      </c>
      <c r="C10" s="339">
        <v>44.4</v>
      </c>
      <c r="D10" s="339">
        <v>46.2</v>
      </c>
      <c r="E10" s="340" t="s">
        <v>22</v>
      </c>
      <c r="F10" s="339" t="s">
        <v>22</v>
      </c>
      <c r="G10" s="339" t="s">
        <v>22</v>
      </c>
      <c r="H10" s="16"/>
    </row>
    <row r="11" spans="1:8" ht="32.25" customHeight="1">
      <c r="A11" s="491" t="s">
        <v>560</v>
      </c>
      <c r="B11" s="491"/>
      <c r="C11" s="491"/>
      <c r="D11" s="491"/>
      <c r="E11" s="491"/>
      <c r="F11" s="491"/>
      <c r="G11" s="491"/>
      <c r="H11" s="16"/>
    </row>
  </sheetData>
  <mergeCells count="4">
    <mergeCell ref="A3:A4"/>
    <mergeCell ref="B4:D4"/>
    <mergeCell ref="E4:G4"/>
    <mergeCell ref="A11:G11"/>
  </mergeCells>
  <hyperlinks>
    <hyperlink ref="H2" location="Contents!A95" display="back to table of contents" xr:uid="{B2802A15-D15A-405C-8A07-05D6E0AB8397}"/>
  </hyperlinks>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FCA71-CC92-4F29-B7F4-BEF2F874D09A}">
  <dimension ref="A1:C21"/>
  <sheetViews>
    <sheetView workbookViewId="0"/>
  </sheetViews>
  <sheetFormatPr defaultRowHeight="15"/>
  <cols>
    <col min="1" max="1" width="32.140625" customWidth="1"/>
    <col min="2" max="2" width="10.5703125" customWidth="1"/>
  </cols>
  <sheetData>
    <row r="1" spans="1:3" ht="18.75">
      <c r="A1" s="6" t="s">
        <v>528</v>
      </c>
    </row>
    <row r="2" spans="1:3" ht="53.25" customHeight="1">
      <c r="A2" s="570" t="s">
        <v>1033</v>
      </c>
      <c r="B2" s="570"/>
      <c r="C2" s="24" t="s">
        <v>83</v>
      </c>
    </row>
    <row r="3" spans="1:3" ht="15.75">
      <c r="A3" s="401" t="s">
        <v>538</v>
      </c>
      <c r="B3" s="400">
        <v>2025</v>
      </c>
    </row>
    <row r="4" spans="1:3" ht="18.75" customHeight="1">
      <c r="A4" s="190" t="s">
        <v>561</v>
      </c>
      <c r="B4" s="413">
        <v>652</v>
      </c>
    </row>
    <row r="5" spans="1:3" ht="18.75" customHeight="1">
      <c r="A5" s="138" t="s">
        <v>548</v>
      </c>
      <c r="B5" s="132">
        <v>663.69541867367946</v>
      </c>
    </row>
    <row r="6" spans="1:3" ht="18.75" customHeight="1">
      <c r="A6" s="138" t="s">
        <v>550</v>
      </c>
      <c r="B6" s="132">
        <v>632.62320280380618</v>
      </c>
    </row>
    <row r="7" spans="1:3" ht="18.75" customHeight="1">
      <c r="A7" s="138" t="s">
        <v>546</v>
      </c>
      <c r="B7" s="132">
        <v>668.27176474627061</v>
      </c>
    </row>
    <row r="8" spans="1:3" ht="18.75" customHeight="1">
      <c r="A8" s="138" t="s">
        <v>542</v>
      </c>
      <c r="B8" s="132">
        <v>713.26202442712281</v>
      </c>
    </row>
    <row r="9" spans="1:3" ht="18.75" customHeight="1">
      <c r="A9" s="138" t="s">
        <v>552</v>
      </c>
      <c r="B9" s="132">
        <v>665.5884405225811</v>
      </c>
    </row>
    <row r="10" spans="1:3" ht="18.75" customHeight="1">
      <c r="A10" s="138" t="s">
        <v>554</v>
      </c>
      <c r="B10" s="132">
        <v>606.82778212263452</v>
      </c>
    </row>
    <row r="11" spans="1:3" ht="18.75" customHeight="1">
      <c r="A11" s="138" t="s">
        <v>551</v>
      </c>
      <c r="B11" s="132">
        <v>719.83634881908483</v>
      </c>
    </row>
    <row r="12" spans="1:3" ht="18.75" customHeight="1">
      <c r="A12" s="138" t="s">
        <v>545</v>
      </c>
      <c r="B12" s="132">
        <v>662.79820169435732</v>
      </c>
    </row>
    <row r="13" spans="1:3" ht="18.75" customHeight="1">
      <c r="A13" s="138" t="s">
        <v>547</v>
      </c>
      <c r="B13" s="132">
        <v>617.66223901526951</v>
      </c>
    </row>
    <row r="14" spans="1:3" ht="18.75" customHeight="1">
      <c r="A14" s="138" t="s">
        <v>543</v>
      </c>
      <c r="B14" s="132">
        <v>588.01042710479203</v>
      </c>
    </row>
    <row r="15" spans="1:3" ht="18.75" customHeight="1">
      <c r="A15" s="138" t="s">
        <v>544</v>
      </c>
      <c r="B15" s="132">
        <v>622.87372546492145</v>
      </c>
    </row>
    <row r="16" spans="1:3" ht="18.75" customHeight="1">
      <c r="A16" s="138" t="s">
        <v>555</v>
      </c>
      <c r="B16" s="132">
        <v>620.98173725981928</v>
      </c>
    </row>
    <row r="17" spans="1:2" ht="18.75" customHeight="1">
      <c r="A17" s="138" t="s">
        <v>553</v>
      </c>
      <c r="B17" s="132">
        <v>621.8864753816157</v>
      </c>
    </row>
    <row r="18" spans="1:2" ht="18.75" customHeight="1">
      <c r="A18" s="138" t="s">
        <v>540</v>
      </c>
      <c r="B18" s="132">
        <v>608.31595119962856</v>
      </c>
    </row>
    <row r="19" spans="1:2" ht="18.75" customHeight="1">
      <c r="A19" s="138" t="s">
        <v>549</v>
      </c>
      <c r="B19" s="132">
        <v>698.30225085573079</v>
      </c>
    </row>
    <row r="20" spans="1:2" ht="18.75" customHeight="1">
      <c r="A20" s="138" t="s">
        <v>541</v>
      </c>
      <c r="B20" s="132">
        <v>617.50812312424046</v>
      </c>
    </row>
    <row r="21" spans="1:2" ht="45.75" customHeight="1">
      <c r="A21" s="526" t="s">
        <v>562</v>
      </c>
      <c r="B21" s="526"/>
    </row>
  </sheetData>
  <mergeCells count="2">
    <mergeCell ref="A2:B2"/>
    <mergeCell ref="A21:B21"/>
  </mergeCells>
  <hyperlinks>
    <hyperlink ref="C2" location="Contents!A95" display="back to table of contents" xr:uid="{15F1D978-0377-49F2-A50C-6B418CE2D6BD}"/>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A6CC5-859D-4883-A3DE-D42236C16FB3}">
  <dimension ref="A1:F12"/>
  <sheetViews>
    <sheetView workbookViewId="0">
      <selection activeCell="F2" sqref="F2"/>
    </sheetView>
  </sheetViews>
  <sheetFormatPr defaultRowHeight="15"/>
  <cols>
    <col min="1" max="1" width="18.28515625" customWidth="1"/>
    <col min="2" max="2" width="17" customWidth="1"/>
    <col min="3" max="3" width="11" customWidth="1"/>
  </cols>
  <sheetData>
    <row r="1" spans="1:6" ht="18.75">
      <c r="A1" s="6" t="s">
        <v>528</v>
      </c>
    </row>
    <row r="2" spans="1:6" ht="15.75">
      <c r="A2" s="415" t="s">
        <v>563</v>
      </c>
      <c r="B2" s="141"/>
      <c r="C2" s="235"/>
      <c r="D2" s="235"/>
      <c r="E2" s="58"/>
      <c r="F2" s="24" t="s">
        <v>83</v>
      </c>
    </row>
    <row r="3" spans="1:6" ht="15" customHeight="1">
      <c r="A3" s="571"/>
      <c r="B3" s="416" t="s">
        <v>564</v>
      </c>
      <c r="C3" s="414"/>
      <c r="D3" s="418" t="s">
        <v>565</v>
      </c>
      <c r="E3" s="414"/>
      <c r="F3" s="4"/>
    </row>
    <row r="4" spans="1:6" ht="15.75">
      <c r="A4" s="571"/>
      <c r="B4" s="287">
        <v>2015</v>
      </c>
      <c r="C4" s="287">
        <v>2025</v>
      </c>
      <c r="D4" s="287">
        <v>2015</v>
      </c>
      <c r="E4" s="287">
        <v>2025</v>
      </c>
      <c r="F4" s="4"/>
    </row>
    <row r="5" spans="1:6" ht="15.75">
      <c r="A5" s="571"/>
      <c r="B5" s="419"/>
      <c r="C5" s="417" t="s">
        <v>566</v>
      </c>
      <c r="D5" s="417"/>
      <c r="E5" s="420"/>
      <c r="F5" s="4"/>
    </row>
    <row r="6" spans="1:6" ht="15.75">
      <c r="A6" s="63" t="s">
        <v>567</v>
      </c>
      <c r="B6" s="402"/>
      <c r="C6" s="402"/>
      <c r="D6" s="402"/>
      <c r="E6" s="402"/>
      <c r="F6" s="4"/>
    </row>
    <row r="7" spans="1:6" ht="15.75">
      <c r="A7" s="116" t="s">
        <v>568</v>
      </c>
      <c r="B7" s="275">
        <v>226</v>
      </c>
      <c r="C7" s="275">
        <v>259</v>
      </c>
      <c r="D7" s="275">
        <v>63</v>
      </c>
      <c r="E7" s="275">
        <v>70</v>
      </c>
      <c r="F7" s="4"/>
    </row>
    <row r="8" spans="1:6" ht="15.75">
      <c r="A8" s="116" t="s">
        <v>569</v>
      </c>
      <c r="B8" s="275">
        <v>181</v>
      </c>
      <c r="C8" s="275">
        <v>201</v>
      </c>
      <c r="D8" s="275">
        <v>52</v>
      </c>
      <c r="E8" s="275">
        <v>37</v>
      </c>
      <c r="F8" s="4"/>
    </row>
    <row r="9" spans="1:6" ht="18.75">
      <c r="A9" s="116" t="s">
        <v>918</v>
      </c>
      <c r="B9" s="275">
        <v>1830</v>
      </c>
      <c r="C9" s="275">
        <v>2955</v>
      </c>
      <c r="D9" s="275">
        <v>116</v>
      </c>
      <c r="E9" s="275">
        <v>102</v>
      </c>
      <c r="F9" s="4"/>
    </row>
    <row r="10" spans="1:6" ht="18" customHeight="1">
      <c r="A10" s="116" t="s">
        <v>570</v>
      </c>
      <c r="B10" s="275">
        <v>183</v>
      </c>
      <c r="C10" s="275">
        <v>218</v>
      </c>
      <c r="D10" s="275">
        <v>13</v>
      </c>
      <c r="E10" s="275">
        <v>12</v>
      </c>
      <c r="F10" s="4"/>
    </row>
    <row r="11" spans="1:6" ht="15.75">
      <c r="A11" s="116" t="s">
        <v>571</v>
      </c>
      <c r="B11" s="275">
        <v>4139</v>
      </c>
      <c r="C11" s="275">
        <v>4410</v>
      </c>
      <c r="D11" s="275">
        <v>1851</v>
      </c>
      <c r="E11" s="275">
        <v>2095</v>
      </c>
      <c r="F11" s="4"/>
    </row>
    <row r="12" spans="1:6" ht="15.75">
      <c r="A12" s="43" t="s">
        <v>572</v>
      </c>
      <c r="B12" s="58"/>
      <c r="C12" s="235"/>
      <c r="D12" s="235"/>
      <c r="E12" s="58"/>
      <c r="F12" s="4"/>
    </row>
  </sheetData>
  <mergeCells count="1">
    <mergeCell ref="A3:A5"/>
  </mergeCells>
  <hyperlinks>
    <hyperlink ref="F2" location="Contents!A95" display="back to table of contents" xr:uid="{37FE1CC1-37EC-4DD4-8683-5367533A56A7}"/>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1F74B-D201-459D-B29A-F8ACFDC0D2DD}">
  <dimension ref="A1:E5"/>
  <sheetViews>
    <sheetView workbookViewId="0"/>
  </sheetViews>
  <sheetFormatPr defaultRowHeight="15"/>
  <cols>
    <col min="1" max="1" width="26.28515625" customWidth="1"/>
  </cols>
  <sheetData>
    <row r="1" spans="1:5" ht="15.75">
      <c r="A1" s="25" t="s">
        <v>528</v>
      </c>
      <c r="B1" s="16"/>
      <c r="C1" s="16"/>
      <c r="D1" s="16"/>
      <c r="E1" s="16"/>
    </row>
    <row r="2" spans="1:5" ht="15.75">
      <c r="A2" s="482" t="s">
        <v>573</v>
      </c>
      <c r="B2" s="482"/>
      <c r="C2" s="16"/>
      <c r="D2" s="16"/>
      <c r="E2" s="24" t="s">
        <v>83</v>
      </c>
    </row>
    <row r="3" spans="1:5" ht="15.75">
      <c r="A3" s="255"/>
      <c r="B3" s="267">
        <v>2015</v>
      </c>
      <c r="C3" s="267">
        <v>2023</v>
      </c>
      <c r="D3" s="267">
        <v>2024</v>
      </c>
      <c r="E3" s="16"/>
    </row>
    <row r="4" spans="1:5" ht="61.5" customHeight="1">
      <c r="A4" s="63" t="s">
        <v>972</v>
      </c>
      <c r="B4" s="261">
        <v>102.39608330470769</v>
      </c>
      <c r="C4" s="261">
        <v>100.2</v>
      </c>
      <c r="D4" s="261">
        <v>98.8</v>
      </c>
      <c r="E4" s="16"/>
    </row>
    <row r="5" spans="1:5" ht="16.5" customHeight="1">
      <c r="A5" s="341" t="s">
        <v>973</v>
      </c>
      <c r="B5" s="261">
        <v>132.1603154368803</v>
      </c>
      <c r="C5" s="261">
        <v>203.3</v>
      </c>
      <c r="D5" s="261">
        <v>200.8</v>
      </c>
      <c r="E5" s="16"/>
    </row>
  </sheetData>
  <mergeCells count="1">
    <mergeCell ref="A2:B2"/>
  </mergeCells>
  <hyperlinks>
    <hyperlink ref="E2" location="Contents!A95" display="back to table of contents" xr:uid="{AABDFA00-E816-4690-A218-2A9686F9E143}"/>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86F2D-9A65-4CFA-B828-696AD27987C5}">
  <dimension ref="A1:E8"/>
  <sheetViews>
    <sheetView workbookViewId="0"/>
  </sheetViews>
  <sheetFormatPr defaultRowHeight="15"/>
  <cols>
    <col min="1" max="1" width="33.28515625" customWidth="1"/>
  </cols>
  <sheetData>
    <row r="1" spans="1:5" ht="18">
      <c r="A1" s="350" t="s">
        <v>574</v>
      </c>
      <c r="B1" s="350"/>
      <c r="C1" s="350"/>
      <c r="D1" s="350"/>
      <c r="E1" s="344"/>
    </row>
    <row r="2" spans="1:5" ht="15.75">
      <c r="A2" s="305" t="s">
        <v>869</v>
      </c>
      <c r="B2" s="300"/>
      <c r="C2" s="300"/>
      <c r="D2" s="300"/>
      <c r="E2" s="90" t="s">
        <v>83</v>
      </c>
    </row>
    <row r="3" spans="1:5" ht="15.75">
      <c r="A3" s="269"/>
      <c r="B3" s="351">
        <v>2015</v>
      </c>
      <c r="C3" s="351">
        <v>2024</v>
      </c>
      <c r="D3" s="351">
        <v>2025</v>
      </c>
      <c r="E3" s="9"/>
    </row>
    <row r="4" spans="1:5" ht="50.25" customHeight="1">
      <c r="A4" s="335" t="s">
        <v>870</v>
      </c>
      <c r="B4" s="298">
        <v>105.4</v>
      </c>
      <c r="C4" s="298">
        <v>100.5</v>
      </c>
      <c r="D4" s="298">
        <v>101.9</v>
      </c>
      <c r="E4" s="9"/>
    </row>
    <row r="5" spans="1:5" ht="18.75" customHeight="1">
      <c r="A5" s="299" t="s">
        <v>140</v>
      </c>
      <c r="B5" s="298">
        <v>100</v>
      </c>
      <c r="C5" s="298">
        <v>124.5</v>
      </c>
      <c r="D5" s="298">
        <v>126.9</v>
      </c>
      <c r="E5" s="9"/>
    </row>
    <row r="6" spans="1:5" ht="51" customHeight="1">
      <c r="A6" s="297" t="s">
        <v>871</v>
      </c>
      <c r="B6" s="298">
        <v>105</v>
      </c>
      <c r="C6" s="298">
        <v>100.6</v>
      </c>
      <c r="D6" s="298">
        <v>103.4</v>
      </c>
      <c r="E6" s="9"/>
    </row>
    <row r="7" spans="1:5" ht="19.5" customHeight="1">
      <c r="A7" s="299" t="s">
        <v>140</v>
      </c>
      <c r="B7" s="298">
        <v>100</v>
      </c>
      <c r="C7" s="298">
        <v>188.1</v>
      </c>
      <c r="D7" s="298">
        <v>194.5</v>
      </c>
      <c r="E7" s="9"/>
    </row>
    <row r="8" spans="1:5" ht="18.75" customHeight="1">
      <c r="A8" s="58"/>
      <c r="B8" s="352"/>
      <c r="C8" s="16"/>
      <c r="D8" s="16"/>
      <c r="E8" s="9"/>
    </row>
  </sheetData>
  <hyperlinks>
    <hyperlink ref="E2" location="Contents!A102" display="back to table of contents" xr:uid="{037761A2-CF87-4890-8977-FF2A3F82AD50}"/>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0ABC2-C5C6-4364-973A-BEE7CE8FB5C6}">
  <dimension ref="A1:L8"/>
  <sheetViews>
    <sheetView workbookViewId="0"/>
  </sheetViews>
  <sheetFormatPr defaultRowHeight="15"/>
  <cols>
    <col min="1" max="1" width="38.28515625" customWidth="1"/>
    <col min="12" max="12" width="21.7109375" customWidth="1"/>
  </cols>
  <sheetData>
    <row r="1" spans="1:12" ht="18">
      <c r="A1" s="350" t="s">
        <v>574</v>
      </c>
      <c r="B1" s="354"/>
      <c r="C1" s="354"/>
      <c r="D1" s="354"/>
      <c r="E1" s="354"/>
      <c r="F1" s="354"/>
      <c r="G1" s="354"/>
      <c r="H1" s="354"/>
      <c r="I1" s="354"/>
      <c r="J1" s="354"/>
      <c r="K1" s="354"/>
    </row>
    <row r="2" spans="1:12" ht="15.75">
      <c r="A2" s="2" t="s">
        <v>886</v>
      </c>
      <c r="B2" s="16"/>
      <c r="C2" s="16"/>
      <c r="D2" s="355"/>
      <c r="E2" s="16"/>
      <c r="F2" s="16"/>
      <c r="G2" s="16"/>
      <c r="H2" s="16"/>
      <c r="I2" s="16"/>
      <c r="J2" s="16"/>
      <c r="K2" s="16"/>
      <c r="L2" s="90" t="s">
        <v>83</v>
      </c>
    </row>
    <row r="3" spans="1:12" ht="15.75">
      <c r="A3" s="572"/>
      <c r="B3" s="260">
        <v>2016</v>
      </c>
      <c r="C3" s="260">
        <v>2017</v>
      </c>
      <c r="D3" s="260">
        <v>2018</v>
      </c>
      <c r="E3" s="260">
        <v>2019</v>
      </c>
      <c r="F3" s="260">
        <v>2020</v>
      </c>
      <c r="G3" s="260">
        <v>2021</v>
      </c>
      <c r="H3" s="260">
        <v>2022</v>
      </c>
      <c r="I3" s="260">
        <v>2023</v>
      </c>
      <c r="J3" s="260">
        <v>2024</v>
      </c>
      <c r="K3" s="445">
        <v>2025</v>
      </c>
    </row>
    <row r="4" spans="1:12" ht="15.75">
      <c r="A4" s="572"/>
      <c r="B4" s="573" t="s">
        <v>140</v>
      </c>
      <c r="C4" s="519"/>
      <c r="D4" s="519"/>
      <c r="E4" s="519"/>
      <c r="F4" s="519"/>
      <c r="G4" s="519"/>
      <c r="H4" s="519"/>
      <c r="I4" s="519"/>
      <c r="J4" s="519"/>
      <c r="K4" s="520"/>
    </row>
    <row r="5" spans="1:12" ht="15.75">
      <c r="A5" s="21" t="s">
        <v>27</v>
      </c>
      <c r="B5" s="269">
        <v>106.2</v>
      </c>
      <c r="C5" s="268">
        <v>112</v>
      </c>
      <c r="D5" s="269">
        <v>117.2</v>
      </c>
      <c r="E5" s="268">
        <v>122.7</v>
      </c>
      <c r="F5" s="268">
        <v>118.2</v>
      </c>
      <c r="G5" s="268">
        <v>126.4</v>
      </c>
      <c r="H5" s="268">
        <v>129.69999999999999</v>
      </c>
      <c r="I5" s="268">
        <v>123.9</v>
      </c>
      <c r="J5" s="268">
        <v>124.5</v>
      </c>
      <c r="K5" s="268">
        <v>126.9</v>
      </c>
    </row>
    <row r="6" spans="1:12" ht="16.5" customHeight="1">
      <c r="A6" s="29" t="s">
        <v>161</v>
      </c>
      <c r="B6" s="269">
        <v>103.5</v>
      </c>
      <c r="C6" s="268">
        <v>104</v>
      </c>
      <c r="D6" s="268">
        <v>104.2</v>
      </c>
      <c r="E6" s="268">
        <v>106.3</v>
      </c>
      <c r="F6" s="268">
        <v>108.1</v>
      </c>
      <c r="G6" s="268">
        <v>107.9</v>
      </c>
      <c r="H6" s="268">
        <v>108.5</v>
      </c>
      <c r="I6" s="268">
        <v>104.6</v>
      </c>
      <c r="J6" s="268">
        <v>108.3</v>
      </c>
      <c r="K6" s="268">
        <v>110.8</v>
      </c>
    </row>
    <row r="7" spans="1:12" ht="16.5" customHeight="1">
      <c r="A7" s="356" t="s">
        <v>884</v>
      </c>
      <c r="B7" s="269">
        <v>104.2</v>
      </c>
      <c r="C7" s="269">
        <v>105.7</v>
      </c>
      <c r="D7" s="269">
        <v>109.5</v>
      </c>
      <c r="E7" s="269">
        <v>115.6</v>
      </c>
      <c r="F7" s="269">
        <v>121.5</v>
      </c>
      <c r="G7" s="269">
        <v>123.8</v>
      </c>
      <c r="H7" s="269">
        <v>123.4</v>
      </c>
      <c r="I7" s="269">
        <v>118.2</v>
      </c>
      <c r="J7" s="269">
        <v>123.6</v>
      </c>
      <c r="K7" s="269">
        <v>120</v>
      </c>
    </row>
    <row r="8" spans="1:12" ht="16.5" customHeight="1">
      <c r="A8" s="356" t="s">
        <v>885</v>
      </c>
      <c r="B8" s="269">
        <v>106.9</v>
      </c>
      <c r="C8" s="268">
        <v>115</v>
      </c>
      <c r="D8" s="269">
        <v>121.9</v>
      </c>
      <c r="E8" s="268">
        <v>127.9</v>
      </c>
      <c r="F8" s="268">
        <v>122.5</v>
      </c>
      <c r="G8" s="268">
        <v>133.80000000000001</v>
      </c>
      <c r="H8" s="268">
        <v>137.4</v>
      </c>
      <c r="I8" s="268">
        <v>129.80000000000001</v>
      </c>
      <c r="J8" s="268">
        <v>128.19999999999999</v>
      </c>
      <c r="K8" s="268">
        <v>131</v>
      </c>
    </row>
  </sheetData>
  <mergeCells count="2">
    <mergeCell ref="A3:A4"/>
    <mergeCell ref="B4:K4"/>
  </mergeCells>
  <hyperlinks>
    <hyperlink ref="L2" location="Contents!A102" display="back to table of contents" xr:uid="{6124F011-EA87-4B28-8CF1-06F50C11091E}"/>
  </hyperlinks>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BEFDA-0036-40B7-A625-7EB870970D3D}">
  <dimension ref="A1:D8"/>
  <sheetViews>
    <sheetView workbookViewId="0"/>
  </sheetViews>
  <sheetFormatPr defaultRowHeight="15"/>
  <cols>
    <col min="1" max="1" width="29" customWidth="1"/>
  </cols>
  <sheetData>
    <row r="1" spans="1:4" ht="15.75">
      <c r="A1" s="305" t="s">
        <v>574</v>
      </c>
      <c r="B1" s="300"/>
      <c r="C1" s="300"/>
    </row>
    <row r="2" spans="1:4" ht="15.75">
      <c r="A2" s="305" t="s">
        <v>883</v>
      </c>
      <c r="B2" s="353"/>
      <c r="C2" s="300"/>
      <c r="D2" s="90" t="s">
        <v>83</v>
      </c>
    </row>
    <row r="3" spans="1:4" ht="15.75">
      <c r="A3" s="561"/>
      <c r="B3" s="260">
        <v>2015</v>
      </c>
      <c r="C3" s="260">
        <v>2025</v>
      </c>
    </row>
    <row r="4" spans="1:4" ht="15.75">
      <c r="A4" s="562"/>
      <c r="B4" s="530" t="s">
        <v>63</v>
      </c>
      <c r="C4" s="531"/>
    </row>
    <row r="5" spans="1:4" ht="30.75">
      <c r="A5" s="307" t="s">
        <v>161</v>
      </c>
      <c r="B5" s="261">
        <v>22.9</v>
      </c>
      <c r="C5" s="261">
        <v>23.7</v>
      </c>
    </row>
    <row r="6" spans="1:4" ht="30.75">
      <c r="A6" s="307" t="s">
        <v>880</v>
      </c>
      <c r="B6" s="261">
        <v>7.6</v>
      </c>
      <c r="C6" s="261">
        <v>7.2</v>
      </c>
    </row>
    <row r="7" spans="1:4" ht="15.75">
      <c r="A7" s="307" t="s">
        <v>881</v>
      </c>
      <c r="B7" s="261">
        <v>65.2</v>
      </c>
      <c r="C7" s="261">
        <v>62.3</v>
      </c>
    </row>
    <row r="8" spans="1:4" ht="45.75">
      <c r="A8" s="297" t="s">
        <v>882</v>
      </c>
      <c r="B8" s="261">
        <v>4.3</v>
      </c>
      <c r="C8" s="261">
        <v>6.8</v>
      </c>
    </row>
  </sheetData>
  <mergeCells count="2">
    <mergeCell ref="B4:C4"/>
    <mergeCell ref="A3:A4"/>
  </mergeCells>
  <hyperlinks>
    <hyperlink ref="D2" location="Contents!A102" display="back to table of contents" xr:uid="{2145CBC4-A1F1-4F74-9BC6-3EB220DB3E6A}"/>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0F34E-4720-473C-A36C-B49F1619967E}">
  <dimension ref="A1:D7"/>
  <sheetViews>
    <sheetView workbookViewId="0"/>
  </sheetViews>
  <sheetFormatPr defaultRowHeight="15"/>
  <cols>
    <col min="1" max="1" width="28" customWidth="1"/>
    <col min="2" max="2" width="10.7109375" customWidth="1"/>
  </cols>
  <sheetData>
    <row r="1" spans="1:4" ht="15.75">
      <c r="A1" s="305" t="s">
        <v>574</v>
      </c>
      <c r="B1" s="16"/>
      <c r="C1" s="16"/>
    </row>
    <row r="2" spans="1:4" ht="15.75">
      <c r="A2" s="2" t="s">
        <v>888</v>
      </c>
      <c r="B2" s="16"/>
      <c r="C2" s="16"/>
      <c r="D2" s="90" t="s">
        <v>83</v>
      </c>
    </row>
    <row r="3" spans="1:4" ht="15.75">
      <c r="A3" s="463"/>
      <c r="B3" s="260">
        <v>2015</v>
      </c>
      <c r="C3" s="260">
        <v>2025</v>
      </c>
    </row>
    <row r="4" spans="1:4" ht="15.75">
      <c r="A4" s="497"/>
      <c r="B4" s="519" t="s">
        <v>671</v>
      </c>
      <c r="C4" s="520"/>
    </row>
    <row r="5" spans="1:4" ht="15.75">
      <c r="A5" s="18" t="s">
        <v>887</v>
      </c>
      <c r="B5" s="275">
        <v>18775</v>
      </c>
      <c r="C5" s="275">
        <v>36257</v>
      </c>
    </row>
    <row r="6" spans="1:4" ht="15.75">
      <c r="A6" s="58"/>
      <c r="B6" s="58"/>
      <c r="C6" s="58"/>
    </row>
    <row r="7" spans="1:4" ht="15.75">
      <c r="A7" s="16"/>
      <c r="B7" s="16"/>
      <c r="C7" s="16"/>
    </row>
  </sheetData>
  <mergeCells count="2">
    <mergeCell ref="A3:A4"/>
    <mergeCell ref="B4:C4"/>
  </mergeCells>
  <hyperlinks>
    <hyperlink ref="D2" location="Contents!A102" display="back to table of contents" xr:uid="{269CBB50-101C-4D3E-8A43-E5862133363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A1136-D3E4-48E4-85C8-18E73C82881D}">
  <dimension ref="A1:F6"/>
  <sheetViews>
    <sheetView workbookViewId="0">
      <selection activeCell="C2" sqref="C2"/>
    </sheetView>
  </sheetViews>
  <sheetFormatPr defaultRowHeight="15"/>
  <cols>
    <col min="1" max="1" width="10.5703125" customWidth="1"/>
    <col min="2" max="2" width="14.7109375" customWidth="1"/>
  </cols>
  <sheetData>
    <row r="1" spans="1:6" ht="15.75">
      <c r="A1" s="60" t="s">
        <v>0</v>
      </c>
      <c r="B1" s="60"/>
      <c r="C1" s="16"/>
      <c r="D1" s="16"/>
      <c r="E1" s="16"/>
      <c r="F1" s="16"/>
    </row>
    <row r="2" spans="1:6" ht="50.25" customHeight="1">
      <c r="A2" s="461" t="s">
        <v>24</v>
      </c>
      <c r="B2" s="461"/>
      <c r="C2" s="24" t="s">
        <v>83</v>
      </c>
      <c r="D2" s="16"/>
      <c r="E2" s="16"/>
      <c r="F2" s="16"/>
    </row>
    <row r="3" spans="1:6" ht="49.5" customHeight="1">
      <c r="A3" s="197" t="s">
        <v>811</v>
      </c>
      <c r="B3" s="27" t="s">
        <v>25</v>
      </c>
      <c r="C3" s="16"/>
      <c r="D3" s="16"/>
      <c r="E3" s="16"/>
      <c r="F3" s="16"/>
    </row>
    <row r="4" spans="1:6" ht="15.75">
      <c r="A4" s="194">
        <v>1990</v>
      </c>
      <c r="B4" s="115">
        <v>22.7</v>
      </c>
      <c r="C4" s="16"/>
      <c r="D4" s="16"/>
      <c r="E4" s="16"/>
      <c r="F4" s="16"/>
    </row>
    <row r="5" spans="1:6" ht="15.75">
      <c r="A5" s="193">
        <v>2025</v>
      </c>
      <c r="B5" s="85">
        <v>29.5</v>
      </c>
      <c r="C5" s="16"/>
      <c r="D5" s="16"/>
      <c r="E5" s="16"/>
      <c r="F5" s="16"/>
    </row>
    <row r="6" spans="1:6" ht="15.75">
      <c r="A6" s="58"/>
      <c r="B6" s="16"/>
      <c r="C6" s="16"/>
      <c r="D6" s="16"/>
      <c r="E6" s="16"/>
      <c r="F6" s="16"/>
    </row>
  </sheetData>
  <mergeCells count="1">
    <mergeCell ref="A2:B2"/>
  </mergeCells>
  <hyperlinks>
    <hyperlink ref="C2" location="Contents!A3" display="back to table of contents" xr:uid="{93F3D681-90FE-4576-9323-254AC01D7C2A}"/>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52A93-5DB1-46DD-A8C8-29AE05D85004}">
  <dimension ref="A1:I7"/>
  <sheetViews>
    <sheetView workbookViewId="0"/>
  </sheetViews>
  <sheetFormatPr defaultRowHeight="15"/>
  <cols>
    <col min="1" max="1" width="27.5703125" customWidth="1"/>
  </cols>
  <sheetData>
    <row r="1" spans="1:9" ht="15.75">
      <c r="A1" s="25" t="s">
        <v>574</v>
      </c>
      <c r="B1" s="25"/>
      <c r="C1" s="25"/>
      <c r="D1" s="25"/>
      <c r="E1" s="16"/>
      <c r="F1" s="16"/>
      <c r="G1" s="16"/>
      <c r="H1" s="16"/>
      <c r="I1" s="16"/>
    </row>
    <row r="2" spans="1:9" ht="18" customHeight="1">
      <c r="A2" s="512" t="s">
        <v>866</v>
      </c>
      <c r="B2" s="512"/>
      <c r="C2" s="512"/>
      <c r="D2" s="512"/>
      <c r="E2" s="512"/>
      <c r="F2" s="512"/>
      <c r="G2" s="512"/>
      <c r="H2" s="90" t="s">
        <v>83</v>
      </c>
      <c r="I2" s="16"/>
    </row>
    <row r="3" spans="1:9" ht="15" customHeight="1">
      <c r="A3" s="463"/>
      <c r="B3" s="474" t="s">
        <v>575</v>
      </c>
      <c r="C3" s="475"/>
      <c r="D3" s="485" t="s">
        <v>576</v>
      </c>
      <c r="E3" s="487"/>
      <c r="F3" s="474" t="s">
        <v>577</v>
      </c>
      <c r="G3" s="475"/>
      <c r="H3" s="16"/>
      <c r="I3" s="16"/>
    </row>
    <row r="4" spans="1:9" ht="15.75">
      <c r="A4" s="497"/>
      <c r="B4" s="260">
        <v>2015</v>
      </c>
      <c r="C4" s="260">
        <v>2025</v>
      </c>
      <c r="D4" s="260">
        <v>2015</v>
      </c>
      <c r="E4" s="260">
        <v>2025</v>
      </c>
      <c r="F4" s="260">
        <v>2015</v>
      </c>
      <c r="G4" s="260">
        <v>2025</v>
      </c>
      <c r="H4" s="16"/>
      <c r="I4" s="16"/>
    </row>
    <row r="5" spans="1:9" ht="15.75">
      <c r="A5" s="36" t="s">
        <v>578</v>
      </c>
      <c r="B5" s="298">
        <v>741</v>
      </c>
      <c r="C5" s="298">
        <v>1579.7</v>
      </c>
      <c r="D5" s="298">
        <v>750.8</v>
      </c>
      <c r="E5" s="298">
        <v>1553.5</v>
      </c>
      <c r="F5" s="261">
        <v>9.9</v>
      </c>
      <c r="G5" s="261">
        <v>-26.3</v>
      </c>
      <c r="H5" s="16"/>
      <c r="I5" s="16"/>
    </row>
    <row r="6" spans="1:9" ht="15.75">
      <c r="A6" s="63" t="s">
        <v>579</v>
      </c>
      <c r="B6" s="298">
        <v>197.7</v>
      </c>
      <c r="C6" s="298">
        <v>420.4</v>
      </c>
      <c r="D6" s="298">
        <v>200.3</v>
      </c>
      <c r="E6" s="298">
        <v>411.7</v>
      </c>
      <c r="F6" s="261">
        <v>2.7</v>
      </c>
      <c r="G6" s="261">
        <v>-8.6999999999999993</v>
      </c>
      <c r="H6" s="16"/>
      <c r="I6" s="16"/>
    </row>
    <row r="7" spans="1:9" ht="15.75">
      <c r="A7" s="36" t="s">
        <v>580</v>
      </c>
      <c r="B7" s="298">
        <v>177.2</v>
      </c>
      <c r="C7" s="298">
        <v>373.9</v>
      </c>
      <c r="D7" s="298">
        <v>179.6</v>
      </c>
      <c r="E7" s="298">
        <v>366.2</v>
      </c>
      <c r="F7" s="261">
        <v>2.2999999999999998</v>
      </c>
      <c r="G7" s="261">
        <v>-7.7</v>
      </c>
      <c r="H7" s="16"/>
      <c r="I7" s="16"/>
    </row>
  </sheetData>
  <mergeCells count="5">
    <mergeCell ref="D3:E3"/>
    <mergeCell ref="F3:G3"/>
    <mergeCell ref="A3:A4"/>
    <mergeCell ref="B3:C3"/>
    <mergeCell ref="A2:G2"/>
  </mergeCells>
  <hyperlinks>
    <hyperlink ref="H2" location="Contents!A102" display="back to table of contents" xr:uid="{0DC6DFC4-8D2C-4E71-8EA1-F89E6D64CF5C}"/>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E9312-A5FC-4B40-ADD7-AF85435CB80C}">
  <dimension ref="A1:F14"/>
  <sheetViews>
    <sheetView workbookViewId="0"/>
  </sheetViews>
  <sheetFormatPr defaultRowHeight="15"/>
  <cols>
    <col min="1" max="1" width="14.140625" customWidth="1"/>
    <col min="2" max="2" width="9.85546875" customWidth="1"/>
    <col min="3" max="3" width="10.7109375" customWidth="1"/>
  </cols>
  <sheetData>
    <row r="1" spans="1:6" ht="15.75">
      <c r="A1" s="2" t="s">
        <v>574</v>
      </c>
      <c r="B1" s="16"/>
      <c r="C1" s="16"/>
      <c r="D1" s="16"/>
      <c r="E1" s="16"/>
      <c r="F1" s="16"/>
    </row>
    <row r="2" spans="1:6" ht="32.25" customHeight="1">
      <c r="A2" s="574" t="s">
        <v>867</v>
      </c>
      <c r="B2" s="574"/>
      <c r="C2" s="574"/>
      <c r="D2" s="574"/>
      <c r="E2" s="90" t="s">
        <v>83</v>
      </c>
      <c r="F2" s="16"/>
    </row>
    <row r="3" spans="1:6" ht="15.75">
      <c r="A3" s="575"/>
      <c r="B3" s="27" t="s">
        <v>581</v>
      </c>
      <c r="C3" s="27" t="s">
        <v>576</v>
      </c>
      <c r="D3" s="256"/>
      <c r="E3" s="16"/>
      <c r="F3" s="16"/>
    </row>
    <row r="4" spans="1:6" ht="15.75">
      <c r="A4" s="575"/>
      <c r="B4" s="576" t="s">
        <v>140</v>
      </c>
      <c r="C4" s="576"/>
      <c r="D4" s="256"/>
      <c r="E4" s="16"/>
      <c r="F4" s="16"/>
    </row>
    <row r="5" spans="1:6" ht="15.75">
      <c r="A5" s="307">
        <v>2016</v>
      </c>
      <c r="B5" s="268">
        <v>106.4</v>
      </c>
      <c r="C5" s="269">
        <v>106.7</v>
      </c>
      <c r="D5" s="256"/>
      <c r="E5" s="16"/>
      <c r="F5" s="16"/>
    </row>
    <row r="6" spans="1:6" ht="15.75">
      <c r="A6" s="307">
        <v>2017</v>
      </c>
      <c r="B6" s="268">
        <v>117.6</v>
      </c>
      <c r="C6" s="269">
        <v>115.4</v>
      </c>
      <c r="D6" s="256"/>
      <c r="E6" s="16"/>
      <c r="F6" s="16"/>
    </row>
    <row r="7" spans="1:6" ht="15.75">
      <c r="A7" s="307">
        <v>2018</v>
      </c>
      <c r="B7" s="268">
        <v>125.9</v>
      </c>
      <c r="C7" s="268">
        <v>122.4</v>
      </c>
      <c r="D7" s="256"/>
      <c r="E7" s="16"/>
      <c r="F7" s="16"/>
    </row>
    <row r="8" spans="1:6" ht="15.75">
      <c r="A8" s="307">
        <v>2019</v>
      </c>
      <c r="B8" s="268">
        <v>129.69999999999999</v>
      </c>
      <c r="C8" s="268">
        <v>127.8</v>
      </c>
      <c r="D8" s="16"/>
      <c r="E8" s="16"/>
      <c r="F8" s="16"/>
    </row>
    <row r="9" spans="1:6" ht="15.75">
      <c r="A9" s="307">
        <v>2020</v>
      </c>
      <c r="B9" s="268">
        <v>130</v>
      </c>
      <c r="C9" s="268">
        <v>129.1</v>
      </c>
      <c r="D9" s="16"/>
      <c r="E9" s="16"/>
      <c r="F9" s="16"/>
    </row>
    <row r="10" spans="1:6" ht="15.75">
      <c r="A10" s="307">
        <v>2021</v>
      </c>
      <c r="B10" s="268">
        <v>150.19999999999999</v>
      </c>
      <c r="C10" s="268">
        <v>145.6</v>
      </c>
      <c r="D10" s="16"/>
      <c r="E10" s="16"/>
      <c r="F10" s="16"/>
    </row>
    <row r="11" spans="1:6" ht="15.75">
      <c r="A11" s="307">
        <v>2022</v>
      </c>
      <c r="B11" s="261">
        <v>156.80879999999999</v>
      </c>
      <c r="C11" s="261">
        <v>149.24</v>
      </c>
      <c r="D11" s="16"/>
      <c r="E11" s="16"/>
      <c r="F11" s="16"/>
    </row>
    <row r="12" spans="1:6" ht="15.75">
      <c r="A12" s="307">
        <v>2023</v>
      </c>
      <c r="B12" s="261">
        <v>156.4951824</v>
      </c>
      <c r="C12" s="261">
        <v>152.82176000000001</v>
      </c>
      <c r="D12" s="16"/>
      <c r="E12" s="16"/>
      <c r="F12" s="16"/>
    </row>
    <row r="13" spans="1:6" ht="15.75">
      <c r="A13" s="307">
        <v>2024</v>
      </c>
      <c r="B13" s="261">
        <v>161.65952341919999</v>
      </c>
      <c r="C13" s="261">
        <v>156.03101695999999</v>
      </c>
      <c r="D13" s="16"/>
      <c r="E13" s="16"/>
      <c r="F13" s="16"/>
    </row>
    <row r="14" spans="1:6" ht="15.75">
      <c r="A14" s="307">
        <v>2025</v>
      </c>
      <c r="B14" s="261">
        <v>173.2990091053824</v>
      </c>
      <c r="C14" s="261">
        <v>166.64112611327997</v>
      </c>
    </row>
  </sheetData>
  <mergeCells count="3">
    <mergeCell ref="A2:D2"/>
    <mergeCell ref="A3:A4"/>
    <mergeCell ref="B4:C4"/>
  </mergeCells>
  <hyperlinks>
    <hyperlink ref="E2" location="Contents!A102" display="back to table of contents" xr:uid="{19C05BA4-B096-4669-B19A-1338F8D589DE}"/>
  </hyperlinks>
  <pageMargins left="0.7" right="0.7" top="0.75" bottom="0.75" header="0.3" footer="0.3"/>
  <pageSetup paperSize="9"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A5BB9-F7C1-45BC-8767-A83A121C2AF8}">
  <dimension ref="A1:F11"/>
  <sheetViews>
    <sheetView workbookViewId="0"/>
  </sheetViews>
  <sheetFormatPr defaultRowHeight="15"/>
  <cols>
    <col min="1" max="1" width="37.85546875" customWidth="1"/>
    <col min="2" max="2" width="14.140625" customWidth="1"/>
    <col min="3" max="3" width="15.140625" customWidth="1"/>
    <col min="4" max="4" width="14" customWidth="1"/>
    <col min="5" max="5" width="16.85546875" customWidth="1"/>
  </cols>
  <sheetData>
    <row r="1" spans="1:6" ht="15.75">
      <c r="A1" s="363" t="s">
        <v>574</v>
      </c>
      <c r="B1" s="58"/>
      <c r="C1" s="58"/>
      <c r="D1" s="58"/>
      <c r="E1" s="58"/>
      <c r="F1" s="16"/>
    </row>
    <row r="2" spans="1:6" ht="19.5" customHeight="1">
      <c r="A2" s="496" t="s">
        <v>896</v>
      </c>
      <c r="B2" s="496"/>
      <c r="C2" s="496"/>
      <c r="D2" s="496"/>
      <c r="E2" s="496"/>
      <c r="F2" s="90" t="s">
        <v>83</v>
      </c>
    </row>
    <row r="3" spans="1:6" ht="15.75">
      <c r="A3" s="577"/>
      <c r="B3" s="498" t="s">
        <v>576</v>
      </c>
      <c r="C3" s="500"/>
      <c r="D3" s="498" t="s">
        <v>581</v>
      </c>
      <c r="E3" s="500"/>
      <c r="F3" s="16"/>
    </row>
    <row r="4" spans="1:6" ht="47.25">
      <c r="A4" s="577"/>
      <c r="B4" s="362">
        <v>2025</v>
      </c>
      <c r="C4" s="359" t="s">
        <v>895</v>
      </c>
      <c r="D4" s="362">
        <v>2025</v>
      </c>
      <c r="E4" s="359" t="s">
        <v>895</v>
      </c>
      <c r="F4" s="16"/>
    </row>
    <row r="5" spans="1:6" ht="17.25" customHeight="1">
      <c r="A5" s="63" t="s">
        <v>582</v>
      </c>
      <c r="B5" s="261">
        <v>8.1</v>
      </c>
      <c r="C5" s="261">
        <v>-0.9</v>
      </c>
      <c r="D5" s="261">
        <v>33.9</v>
      </c>
      <c r="E5" s="268">
        <v>9.4</v>
      </c>
      <c r="F5" s="16"/>
    </row>
    <row r="6" spans="1:6" ht="17.25" customHeight="1">
      <c r="A6" s="63" t="s">
        <v>583</v>
      </c>
      <c r="B6" s="261">
        <v>4.8</v>
      </c>
      <c r="C6" s="261">
        <v>-0.5</v>
      </c>
      <c r="D6" s="261">
        <v>1.7</v>
      </c>
      <c r="E6" s="268">
        <v>-6.9</v>
      </c>
      <c r="F6" s="16"/>
    </row>
    <row r="7" spans="1:6" ht="33.75" customHeight="1">
      <c r="A7" s="375" t="s">
        <v>894</v>
      </c>
      <c r="B7" s="261">
        <v>74.8</v>
      </c>
      <c r="C7" s="261">
        <v>2.1</v>
      </c>
      <c r="D7" s="261">
        <v>52.6</v>
      </c>
      <c r="E7" s="268">
        <v>-4.7</v>
      </c>
      <c r="F7" s="16"/>
    </row>
    <row r="8" spans="1:6" ht="17.25" customHeight="1">
      <c r="A8" s="63" t="s">
        <v>893</v>
      </c>
      <c r="B8" s="261">
        <v>12.3</v>
      </c>
      <c r="C8" s="261">
        <v>-0.7</v>
      </c>
      <c r="D8" s="261">
        <v>11.8</v>
      </c>
      <c r="E8" s="268">
        <v>2.2000000000000002</v>
      </c>
      <c r="F8" s="16"/>
    </row>
    <row r="9" spans="1:6" ht="17.25" customHeight="1">
      <c r="A9" s="63" t="s">
        <v>584</v>
      </c>
      <c r="B9" s="261">
        <v>87.1</v>
      </c>
      <c r="C9" s="261">
        <v>1.4</v>
      </c>
      <c r="D9" s="261">
        <v>64.400000000000006</v>
      </c>
      <c r="E9" s="268">
        <v>-2.5</v>
      </c>
      <c r="F9" s="16"/>
    </row>
    <row r="10" spans="1:6" ht="48" customHeight="1">
      <c r="A10" s="10"/>
    </row>
    <row r="11" spans="1:6" ht="48.75" customHeight="1">
      <c r="A11" s="10"/>
    </row>
  </sheetData>
  <mergeCells count="4">
    <mergeCell ref="A3:A4"/>
    <mergeCell ref="A2:E2"/>
    <mergeCell ref="B3:C3"/>
    <mergeCell ref="D3:E3"/>
  </mergeCells>
  <hyperlinks>
    <hyperlink ref="F2" location="Contents!A102" display="back to table of contents" xr:uid="{4EBC4FDC-69F4-48FE-8E7F-628A3499CD23}"/>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F5E45-1DB0-4D19-BDFA-C4A197BC458B}">
  <dimension ref="A1:D6"/>
  <sheetViews>
    <sheetView workbookViewId="0"/>
  </sheetViews>
  <sheetFormatPr defaultRowHeight="15"/>
  <cols>
    <col min="1" max="1" width="18.28515625" customWidth="1"/>
  </cols>
  <sheetData>
    <row r="1" spans="1:4" ht="15.75">
      <c r="A1" s="25" t="s">
        <v>574</v>
      </c>
      <c r="B1" s="25"/>
      <c r="C1" s="25"/>
      <c r="D1" s="16"/>
    </row>
    <row r="2" spans="1:4" ht="34.5" customHeight="1">
      <c r="A2" s="509" t="s">
        <v>990</v>
      </c>
      <c r="B2" s="509"/>
      <c r="C2" s="509"/>
      <c r="D2" s="90" t="s">
        <v>83</v>
      </c>
    </row>
    <row r="3" spans="1:4" ht="15.75">
      <c r="A3" s="572"/>
      <c r="B3" s="362">
        <v>2015</v>
      </c>
      <c r="C3" s="362">
        <v>2025</v>
      </c>
      <c r="D3" s="16"/>
    </row>
    <row r="4" spans="1:4" ht="29.25" customHeight="1">
      <c r="A4" s="572"/>
      <c r="B4" s="567" t="s">
        <v>585</v>
      </c>
      <c r="C4" s="569"/>
      <c r="D4" s="16"/>
    </row>
    <row r="5" spans="1:4" ht="19.5" customHeight="1">
      <c r="A5" s="18" t="s">
        <v>581</v>
      </c>
      <c r="B5" s="273">
        <v>19269</v>
      </c>
      <c r="C5" s="273">
        <v>42236</v>
      </c>
      <c r="D5" s="16"/>
    </row>
    <row r="6" spans="1:4" ht="19.5" customHeight="1">
      <c r="A6" s="18" t="s">
        <v>576</v>
      </c>
      <c r="B6" s="273">
        <v>19525</v>
      </c>
      <c r="C6" s="273">
        <v>41534</v>
      </c>
      <c r="D6" s="16"/>
    </row>
  </sheetData>
  <mergeCells count="3">
    <mergeCell ref="A3:A4"/>
    <mergeCell ref="B4:C4"/>
    <mergeCell ref="A2:C2"/>
  </mergeCells>
  <hyperlinks>
    <hyperlink ref="D2" location="Contents!A102" display="back to table of contents" xr:uid="{A1307BAC-68D5-4D90-B041-25C4F9CFA3ED}"/>
  </hyperlink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D9A9D-1761-481E-8517-B499C5BF5727}">
  <dimension ref="A1:D15"/>
  <sheetViews>
    <sheetView workbookViewId="0"/>
  </sheetViews>
  <sheetFormatPr defaultRowHeight="15"/>
  <cols>
    <col min="1" max="1" width="29" customWidth="1"/>
    <col min="2" max="2" width="13.140625" customWidth="1"/>
    <col min="3" max="3" width="12.42578125" customWidth="1"/>
  </cols>
  <sheetData>
    <row r="1" spans="1:4" ht="15.75">
      <c r="A1" s="25" t="s">
        <v>574</v>
      </c>
      <c r="B1" s="16"/>
      <c r="C1" s="16"/>
      <c r="D1" s="16"/>
    </row>
    <row r="2" spans="1:4" ht="15.75">
      <c r="A2" s="460" t="s">
        <v>1034</v>
      </c>
      <c r="B2" s="460"/>
      <c r="C2" s="460"/>
      <c r="D2" s="90" t="s">
        <v>83</v>
      </c>
    </row>
    <row r="3" spans="1:4" ht="15.75">
      <c r="A3" s="578"/>
      <c r="B3" s="370" t="s">
        <v>581</v>
      </c>
      <c r="C3" s="370" t="s">
        <v>576</v>
      </c>
      <c r="D3" s="16"/>
    </row>
    <row r="4" spans="1:4" ht="15.75">
      <c r="A4" s="578"/>
      <c r="B4" s="485" t="s">
        <v>63</v>
      </c>
      <c r="C4" s="487"/>
      <c r="D4" s="16"/>
    </row>
    <row r="5" spans="1:4" ht="15.75">
      <c r="A5" s="29" t="s">
        <v>586</v>
      </c>
      <c r="B5" s="371">
        <v>100</v>
      </c>
      <c r="C5" s="371">
        <v>100</v>
      </c>
      <c r="D5" s="16"/>
    </row>
    <row r="6" spans="1:4" ht="16.5" customHeight="1">
      <c r="A6" s="372" t="s">
        <v>587</v>
      </c>
      <c r="B6" s="373">
        <v>8.3000000000000007</v>
      </c>
      <c r="C6" s="373">
        <v>13.2</v>
      </c>
      <c r="D6" s="16"/>
    </row>
    <row r="7" spans="1:4" ht="16.5" customHeight="1">
      <c r="A7" s="372" t="s">
        <v>588</v>
      </c>
      <c r="B7" s="373">
        <v>0.9</v>
      </c>
      <c r="C7" s="373">
        <v>2</v>
      </c>
      <c r="D7" s="16"/>
    </row>
    <row r="8" spans="1:4" ht="33" customHeight="1">
      <c r="A8" s="372" t="s">
        <v>589</v>
      </c>
      <c r="B8" s="373">
        <v>2.5</v>
      </c>
      <c r="C8" s="373">
        <v>1.8</v>
      </c>
      <c r="D8" s="16"/>
    </row>
    <row r="9" spans="1:4" ht="33" customHeight="1">
      <c r="A9" s="372" t="s">
        <v>590</v>
      </c>
      <c r="B9" s="373">
        <v>6.3</v>
      </c>
      <c r="C9" s="373">
        <v>2.1</v>
      </c>
      <c r="D9" s="16"/>
    </row>
    <row r="10" spans="1:4" ht="33" customHeight="1">
      <c r="A10" s="372" t="s">
        <v>591</v>
      </c>
      <c r="B10" s="373">
        <v>0.5</v>
      </c>
      <c r="C10" s="373">
        <v>0.2</v>
      </c>
      <c r="D10" s="16"/>
    </row>
    <row r="11" spans="1:4" ht="33" customHeight="1">
      <c r="A11" s="372" t="s">
        <v>592</v>
      </c>
      <c r="B11" s="373">
        <v>13.6</v>
      </c>
      <c r="C11" s="373">
        <v>9.3000000000000007</v>
      </c>
      <c r="D11" s="16"/>
    </row>
    <row r="12" spans="1:4" ht="33" customHeight="1">
      <c r="A12" s="372" t="s">
        <v>593</v>
      </c>
      <c r="B12" s="373">
        <v>14.4</v>
      </c>
      <c r="C12" s="373">
        <v>16</v>
      </c>
      <c r="D12" s="16"/>
    </row>
    <row r="13" spans="1:4" ht="33" customHeight="1">
      <c r="A13" s="372" t="s">
        <v>594</v>
      </c>
      <c r="B13" s="373">
        <v>35.6</v>
      </c>
      <c r="C13" s="373">
        <v>37.1</v>
      </c>
      <c r="D13" s="16"/>
    </row>
    <row r="14" spans="1:4" ht="33" customHeight="1">
      <c r="A14" s="372" t="s">
        <v>595</v>
      </c>
      <c r="B14" s="373">
        <v>15.8</v>
      </c>
      <c r="C14" s="373">
        <v>17.899999999999999</v>
      </c>
      <c r="D14" s="16"/>
    </row>
    <row r="15" spans="1:4" ht="46.5" customHeight="1">
      <c r="A15" s="372" t="s">
        <v>596</v>
      </c>
      <c r="B15" s="373">
        <v>2.1</v>
      </c>
      <c r="C15" s="373">
        <v>0.4</v>
      </c>
      <c r="D15" s="16"/>
    </row>
  </sheetData>
  <mergeCells count="3">
    <mergeCell ref="A2:C2"/>
    <mergeCell ref="A3:A4"/>
    <mergeCell ref="B4:C4"/>
  </mergeCells>
  <hyperlinks>
    <hyperlink ref="D2" location="Contents!A102" display="back to table of contents" xr:uid="{EFACDB31-2B60-4E01-8E52-F69E78D2267F}"/>
  </hyperlinks>
  <pageMargins left="0.7" right="0.7" top="0.75" bottom="0.75" header="0.3" footer="0.3"/>
  <pageSetup paperSize="9"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9A34D-9836-4D01-8D47-040B989071FF}">
  <dimension ref="A1:D13"/>
  <sheetViews>
    <sheetView workbookViewId="0"/>
  </sheetViews>
  <sheetFormatPr defaultRowHeight="15"/>
  <cols>
    <col min="1" max="1" width="22" customWidth="1"/>
    <col min="2" max="2" width="14.140625" customWidth="1"/>
    <col min="3" max="3" width="13.7109375" customWidth="1"/>
  </cols>
  <sheetData>
    <row r="1" spans="1:4" ht="15.75">
      <c r="A1" s="25" t="s">
        <v>574</v>
      </c>
      <c r="B1" s="16"/>
      <c r="C1" s="16"/>
      <c r="D1" s="16"/>
    </row>
    <row r="2" spans="1:4" ht="32.25" customHeight="1">
      <c r="A2" s="507" t="s">
        <v>868</v>
      </c>
      <c r="B2" s="507"/>
      <c r="C2" s="507"/>
      <c r="D2" s="90" t="s">
        <v>83</v>
      </c>
    </row>
    <row r="3" spans="1:4" ht="15.75">
      <c r="A3" s="579"/>
      <c r="B3" s="566" t="s">
        <v>576</v>
      </c>
      <c r="C3" s="566"/>
      <c r="D3" s="16"/>
    </row>
    <row r="4" spans="1:4" ht="15.75">
      <c r="A4" s="579"/>
      <c r="B4" s="359">
        <v>2015</v>
      </c>
      <c r="C4" s="359">
        <v>2025</v>
      </c>
      <c r="D4" s="16"/>
    </row>
    <row r="5" spans="1:4" ht="15.75">
      <c r="A5" s="579"/>
      <c r="B5" s="566" t="s">
        <v>63</v>
      </c>
      <c r="C5" s="566"/>
      <c r="D5" s="16"/>
    </row>
    <row r="6" spans="1:4" ht="15.75">
      <c r="A6" s="440" t="s">
        <v>106</v>
      </c>
      <c r="B6" s="369">
        <v>100</v>
      </c>
      <c r="C6" s="369">
        <v>100</v>
      </c>
      <c r="D6" s="16"/>
    </row>
    <row r="7" spans="1:4" ht="15.75">
      <c r="A7" s="343" t="s">
        <v>276</v>
      </c>
      <c r="B7" s="281">
        <v>27.1</v>
      </c>
      <c r="C7" s="281">
        <v>26.9</v>
      </c>
      <c r="D7" s="16"/>
    </row>
    <row r="8" spans="1:4" ht="15.75">
      <c r="A8" s="343" t="s">
        <v>597</v>
      </c>
      <c r="B8" s="281">
        <v>6.6</v>
      </c>
      <c r="C8" s="281">
        <v>6.2</v>
      </c>
      <c r="D8" s="16"/>
    </row>
    <row r="9" spans="1:4" ht="15.75">
      <c r="A9" s="343" t="s">
        <v>282</v>
      </c>
      <c r="B9" s="281">
        <v>5.5</v>
      </c>
      <c r="C9" s="281">
        <v>6.1</v>
      </c>
      <c r="D9" s="16"/>
    </row>
    <row r="10" spans="1:4" ht="15.75">
      <c r="A10" s="343" t="s">
        <v>278</v>
      </c>
      <c r="B10" s="281">
        <v>6.7</v>
      </c>
      <c r="C10" s="281">
        <v>5.0999999999999996</v>
      </c>
      <c r="D10" s="16"/>
    </row>
    <row r="11" spans="1:4" ht="15.75">
      <c r="A11" s="343" t="s">
        <v>598</v>
      </c>
      <c r="B11" s="281">
        <v>4.4000000000000004</v>
      </c>
      <c r="C11" s="281">
        <v>4.5999999999999996</v>
      </c>
      <c r="D11" s="16"/>
    </row>
    <row r="12" spans="1:4" ht="15.75">
      <c r="A12" s="343" t="s">
        <v>281</v>
      </c>
      <c r="B12" s="281">
        <v>4.8</v>
      </c>
      <c r="C12" s="281">
        <v>4.5</v>
      </c>
      <c r="D12" s="16"/>
    </row>
    <row r="13" spans="1:4" ht="15.75">
      <c r="A13" s="343" t="s">
        <v>238</v>
      </c>
      <c r="B13" s="281">
        <v>44.9</v>
      </c>
      <c r="C13" s="281">
        <v>46.6</v>
      </c>
      <c r="D13" s="16"/>
    </row>
  </sheetData>
  <mergeCells count="4">
    <mergeCell ref="A3:A5"/>
    <mergeCell ref="B3:C3"/>
    <mergeCell ref="B5:C5"/>
    <mergeCell ref="A2:C2"/>
  </mergeCells>
  <hyperlinks>
    <hyperlink ref="D2" location="Contents!A102" display="back to table of contents" xr:uid="{FAD59DF6-657A-4877-8398-18496E3ECCBF}"/>
  </hyperlinks>
  <pageMargins left="0.7" right="0.7" top="0.75" bottom="0.75" header="0.3" footer="0.3"/>
  <pageSetup paperSize="9"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0F701-D49E-497B-A13A-9A28B51D6F06}">
  <dimension ref="A1:E13"/>
  <sheetViews>
    <sheetView workbookViewId="0"/>
  </sheetViews>
  <sheetFormatPr defaultRowHeight="15"/>
  <cols>
    <col min="1" max="1" width="17.85546875" customWidth="1"/>
    <col min="2" max="2" width="12.140625" customWidth="1"/>
    <col min="3" max="3" width="10.5703125" customWidth="1"/>
  </cols>
  <sheetData>
    <row r="1" spans="1:5" ht="15.75">
      <c r="A1" s="25" t="s">
        <v>574</v>
      </c>
      <c r="B1" s="16"/>
      <c r="C1" s="16"/>
      <c r="D1" s="16"/>
      <c r="E1" s="16"/>
    </row>
    <row r="2" spans="1:5" ht="30.75" customHeight="1">
      <c r="A2" s="584" t="s">
        <v>892</v>
      </c>
      <c r="B2" s="584"/>
      <c r="C2" s="584"/>
      <c r="D2" s="90" t="s">
        <v>83</v>
      </c>
      <c r="E2" s="16"/>
    </row>
    <row r="3" spans="1:5" ht="15.75">
      <c r="A3" s="580"/>
      <c r="B3" s="583" t="s">
        <v>581</v>
      </c>
      <c r="C3" s="583"/>
      <c r="D3" s="16"/>
      <c r="E3" s="16"/>
    </row>
    <row r="4" spans="1:5" ht="15.75">
      <c r="A4" s="581"/>
      <c r="B4" s="359">
        <v>2015</v>
      </c>
      <c r="C4" s="359">
        <v>2025</v>
      </c>
      <c r="D4" s="16"/>
      <c r="E4" s="16"/>
    </row>
    <row r="5" spans="1:5" ht="15.75" customHeight="1">
      <c r="A5" s="582"/>
      <c r="B5" s="568" t="s">
        <v>63</v>
      </c>
      <c r="C5" s="569"/>
      <c r="D5" s="16"/>
      <c r="E5" s="16"/>
    </row>
    <row r="6" spans="1:5" ht="15.75">
      <c r="A6" s="441" t="s">
        <v>106</v>
      </c>
      <c r="B6" s="369">
        <v>100</v>
      </c>
      <c r="C6" s="369">
        <v>100</v>
      </c>
      <c r="D6" s="16"/>
      <c r="E6" s="16"/>
    </row>
    <row r="7" spans="1:5" ht="15.75">
      <c r="A7" s="343" t="s">
        <v>276</v>
      </c>
      <c r="B7" s="281">
        <v>22.9</v>
      </c>
      <c r="C7" s="281">
        <v>19</v>
      </c>
      <c r="D7" s="16"/>
      <c r="E7" s="16"/>
    </row>
    <row r="8" spans="1:5" ht="15.75">
      <c r="A8" s="343" t="s">
        <v>599</v>
      </c>
      <c r="B8" s="281">
        <v>11.6</v>
      </c>
      <c r="C8" s="281">
        <v>15.5</v>
      </c>
      <c r="D8" s="16"/>
      <c r="E8" s="16"/>
    </row>
    <row r="9" spans="1:5" ht="15.75">
      <c r="A9" s="343" t="s">
        <v>279</v>
      </c>
      <c r="B9" s="281">
        <v>2.7</v>
      </c>
      <c r="C9" s="281">
        <v>4.8</v>
      </c>
      <c r="D9" s="16"/>
      <c r="E9" s="16"/>
    </row>
    <row r="10" spans="1:5" ht="15.75">
      <c r="A10" s="343" t="s">
        <v>281</v>
      </c>
      <c r="B10" s="281">
        <v>5.4</v>
      </c>
      <c r="C10" s="281">
        <v>4.5999999999999996</v>
      </c>
      <c r="D10" s="16"/>
      <c r="E10" s="16"/>
    </row>
    <row r="11" spans="1:5" ht="15.75">
      <c r="A11" s="343" t="s">
        <v>598</v>
      </c>
      <c r="B11" s="281">
        <v>3.8</v>
      </c>
      <c r="C11" s="281">
        <v>3.9</v>
      </c>
      <c r="D11" s="16"/>
      <c r="E11" s="16"/>
    </row>
    <row r="12" spans="1:5" ht="15.75">
      <c r="A12" s="343" t="s">
        <v>282</v>
      </c>
      <c r="B12" s="281">
        <v>3.8</v>
      </c>
      <c r="C12" s="281">
        <v>3.4</v>
      </c>
      <c r="D12" s="16"/>
      <c r="E12" s="16"/>
    </row>
    <row r="13" spans="1:5" ht="15.75">
      <c r="A13" s="343" t="s">
        <v>238</v>
      </c>
      <c r="B13" s="261">
        <v>49.8</v>
      </c>
      <c r="C13" s="261">
        <v>48.8</v>
      </c>
      <c r="D13" s="16"/>
      <c r="E13" s="16"/>
    </row>
  </sheetData>
  <mergeCells count="4">
    <mergeCell ref="A3:A5"/>
    <mergeCell ref="B3:C3"/>
    <mergeCell ref="B5:C5"/>
    <mergeCell ref="A2:C2"/>
  </mergeCells>
  <hyperlinks>
    <hyperlink ref="D2" location="Contents!A102" display="back to table of contents" xr:uid="{C4D64E9C-C5FD-4D63-9306-3FED916E7446}"/>
  </hyperlinks>
  <pageMargins left="0.7" right="0.7" top="0.75" bottom="0.75" header="0.3" footer="0.3"/>
  <pageSetup paperSize="9"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0DA4E-DEB2-4902-9BEA-D8D52946102F}">
  <dimension ref="A1:H10"/>
  <sheetViews>
    <sheetView workbookViewId="0"/>
  </sheetViews>
  <sheetFormatPr defaultRowHeight="15"/>
  <cols>
    <col min="1" max="1" width="24.140625" customWidth="1"/>
    <col min="2" max="2" width="11.42578125" customWidth="1"/>
    <col min="3" max="3" width="10.28515625" customWidth="1"/>
    <col min="4" max="4" width="11.7109375" customWidth="1"/>
  </cols>
  <sheetData>
    <row r="1" spans="1:8" ht="15.75">
      <c r="A1" s="77" t="s">
        <v>605</v>
      </c>
      <c r="B1" s="77"/>
      <c r="C1" s="77"/>
      <c r="D1" s="77"/>
      <c r="E1" s="16"/>
      <c r="F1" s="16"/>
      <c r="G1" s="16"/>
      <c r="H1" s="16"/>
    </row>
    <row r="2" spans="1:8" ht="38.25" customHeight="1">
      <c r="A2" s="481" t="s">
        <v>1035</v>
      </c>
      <c r="B2" s="481"/>
      <c r="C2" s="481"/>
      <c r="D2" s="481"/>
      <c r="E2" s="90" t="s">
        <v>83</v>
      </c>
      <c r="F2" s="16"/>
      <c r="G2" s="16"/>
      <c r="H2" s="16"/>
    </row>
    <row r="3" spans="1:8" ht="15.75">
      <c r="A3" s="585"/>
      <c r="B3" s="521" t="s">
        <v>606</v>
      </c>
      <c r="C3" s="521"/>
      <c r="D3" s="521"/>
      <c r="E3" s="16"/>
      <c r="F3" s="16"/>
      <c r="G3" s="16"/>
      <c r="H3" s="16"/>
    </row>
    <row r="4" spans="1:8" ht="47.25">
      <c r="A4" s="586"/>
      <c r="B4" s="257" t="s">
        <v>607</v>
      </c>
      <c r="C4" s="257" t="s">
        <v>608</v>
      </c>
      <c r="D4" s="345" t="s">
        <v>609</v>
      </c>
      <c r="E4" s="16"/>
      <c r="F4" s="16"/>
      <c r="G4" s="16"/>
      <c r="H4" s="16"/>
    </row>
    <row r="5" spans="1:8" ht="15.75">
      <c r="A5" s="587"/>
      <c r="B5" s="588" t="s">
        <v>63</v>
      </c>
      <c r="C5" s="588"/>
      <c r="D5" s="588"/>
      <c r="E5" s="16"/>
      <c r="F5" s="16"/>
      <c r="G5" s="16"/>
      <c r="H5" s="16"/>
    </row>
    <row r="6" spans="1:8" ht="33" customHeight="1">
      <c r="A6" s="17" t="s">
        <v>610</v>
      </c>
      <c r="B6" s="346">
        <v>0.498</v>
      </c>
      <c r="C6" s="346">
        <v>0.36799999999999999</v>
      </c>
      <c r="D6" s="347">
        <v>0.13400000000000001</v>
      </c>
      <c r="E6" s="16"/>
      <c r="F6" s="16"/>
      <c r="G6" s="16"/>
      <c r="H6" s="16"/>
    </row>
    <row r="7" spans="1:8" ht="33" customHeight="1">
      <c r="A7" s="17" t="s">
        <v>611</v>
      </c>
      <c r="B7" s="348">
        <v>0.64300000000000002</v>
      </c>
      <c r="C7" s="348">
        <v>0.27700000000000002</v>
      </c>
      <c r="D7" s="347">
        <v>7.9000000000000001E-2</v>
      </c>
      <c r="E7" s="16"/>
      <c r="F7" s="16"/>
      <c r="G7" s="16"/>
      <c r="H7" s="16"/>
    </row>
    <row r="8" spans="1:8" ht="18.75" customHeight="1">
      <c r="A8" s="17" t="s">
        <v>612</v>
      </c>
      <c r="B8" s="348">
        <v>0.13300000000000001</v>
      </c>
      <c r="C8" s="348">
        <v>0.27100000000000002</v>
      </c>
      <c r="D8" s="347">
        <v>0.59599999999999997</v>
      </c>
      <c r="E8" s="16"/>
      <c r="F8" s="16"/>
      <c r="G8" s="16"/>
      <c r="H8" s="16"/>
    </row>
    <row r="9" spans="1:8" ht="18.75" customHeight="1">
      <c r="A9" s="17" t="s">
        <v>613</v>
      </c>
      <c r="B9" s="348">
        <v>0.64500000000000002</v>
      </c>
      <c r="C9" s="348">
        <v>0.27800000000000002</v>
      </c>
      <c r="D9" s="349">
        <v>7.6999999999999999E-2</v>
      </c>
      <c r="E9" s="16"/>
      <c r="F9" s="16"/>
      <c r="G9" s="16"/>
      <c r="H9" s="16"/>
    </row>
    <row r="10" spans="1:8" ht="111" customHeight="1">
      <c r="A10" s="589" t="s">
        <v>630</v>
      </c>
      <c r="B10" s="589"/>
      <c r="C10" s="589"/>
      <c r="D10" s="589"/>
      <c r="E10" s="429"/>
      <c r="F10" s="429"/>
      <c r="G10" s="429"/>
      <c r="H10" s="429"/>
    </row>
  </sheetData>
  <mergeCells count="5">
    <mergeCell ref="A3:A5"/>
    <mergeCell ref="B3:D3"/>
    <mergeCell ref="B5:D5"/>
    <mergeCell ref="A2:D2"/>
    <mergeCell ref="A10:D10"/>
  </mergeCells>
  <hyperlinks>
    <hyperlink ref="E2" location="Contents!A114" display="back to table of contents" xr:uid="{F4815C71-21DD-4A35-86BD-42909D792C89}"/>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F70D5-F27F-429D-9763-D085532AA17A}">
  <dimension ref="A1:F16"/>
  <sheetViews>
    <sheetView workbookViewId="0"/>
  </sheetViews>
  <sheetFormatPr defaultRowHeight="15"/>
  <cols>
    <col min="1" max="1" width="37.5703125" customWidth="1"/>
    <col min="2" max="2" width="12.28515625" customWidth="1"/>
    <col min="3" max="3" width="12.5703125" customWidth="1"/>
    <col min="4" max="4" width="12.42578125" customWidth="1"/>
  </cols>
  <sheetData>
    <row r="1" spans="1:6" ht="15.75">
      <c r="A1" s="77" t="s">
        <v>605</v>
      </c>
      <c r="B1" s="16"/>
      <c r="C1" s="16"/>
      <c r="D1" s="16"/>
      <c r="E1" s="16"/>
      <c r="F1" s="16"/>
    </row>
    <row r="2" spans="1:6" ht="18" customHeight="1">
      <c r="A2" s="2" t="s">
        <v>899</v>
      </c>
      <c r="B2" s="16"/>
      <c r="C2" s="16"/>
      <c r="D2" s="16"/>
      <c r="E2" s="90" t="s">
        <v>83</v>
      </c>
      <c r="F2" s="16"/>
    </row>
    <row r="3" spans="1:6" ht="15.75">
      <c r="A3" s="18"/>
      <c r="B3" s="272">
        <v>2015</v>
      </c>
      <c r="C3" s="402">
        <v>2024</v>
      </c>
      <c r="D3" s="402">
        <v>2025</v>
      </c>
      <c r="E3" s="16"/>
      <c r="F3" s="16"/>
    </row>
    <row r="4" spans="1:6" ht="18.75" customHeight="1">
      <c r="A4" s="104" t="s">
        <v>615</v>
      </c>
      <c r="B4" s="406">
        <v>3017976</v>
      </c>
      <c r="C4" s="407">
        <v>5909258</v>
      </c>
      <c r="D4" s="407">
        <v>6082182</v>
      </c>
      <c r="E4" s="16"/>
      <c r="F4" s="16"/>
    </row>
    <row r="5" spans="1:6" ht="18.75" customHeight="1">
      <c r="A5" s="17" t="s">
        <v>616</v>
      </c>
      <c r="B5" s="406">
        <v>2884629</v>
      </c>
      <c r="C5" s="407">
        <v>5643996</v>
      </c>
      <c r="D5" s="407">
        <v>5785295</v>
      </c>
      <c r="E5" s="16"/>
      <c r="F5" s="16"/>
    </row>
    <row r="6" spans="1:6" ht="18.75" customHeight="1">
      <c r="A6" s="72" t="s">
        <v>617</v>
      </c>
      <c r="B6" s="408"/>
      <c r="C6" s="409"/>
      <c r="D6" s="409"/>
      <c r="E6" s="16"/>
      <c r="F6" s="16"/>
    </row>
    <row r="7" spans="1:6" ht="18.75" customHeight="1">
      <c r="A7" s="56" t="s">
        <v>618</v>
      </c>
      <c r="B7" s="274">
        <v>133488</v>
      </c>
      <c r="C7" s="273">
        <v>265262</v>
      </c>
      <c r="D7" s="273">
        <v>296887</v>
      </c>
      <c r="E7" s="16"/>
      <c r="F7" s="16"/>
    </row>
    <row r="8" spans="1:6" ht="18.75" customHeight="1">
      <c r="A8" s="55" t="s">
        <v>619</v>
      </c>
      <c r="B8" s="274">
        <v>113442</v>
      </c>
      <c r="C8" s="273">
        <v>213751</v>
      </c>
      <c r="D8" s="273">
        <v>241398</v>
      </c>
      <c r="E8" s="16"/>
      <c r="F8" s="16"/>
    </row>
    <row r="9" spans="1:6" ht="18.75" customHeight="1">
      <c r="A9" s="72" t="s">
        <v>620</v>
      </c>
      <c r="B9" s="410"/>
      <c r="C9" s="270"/>
      <c r="D9" s="270"/>
      <c r="E9" s="16"/>
      <c r="F9" s="16"/>
    </row>
    <row r="10" spans="1:6" ht="18.75" customHeight="1">
      <c r="A10" s="55" t="s">
        <v>621</v>
      </c>
      <c r="B10" s="411">
        <v>95.6</v>
      </c>
      <c r="C10" s="412">
        <v>95.5</v>
      </c>
      <c r="D10" s="412">
        <v>95.1</v>
      </c>
      <c r="E10" s="16"/>
      <c r="F10" s="16"/>
    </row>
    <row r="11" spans="1:6" ht="18.75" customHeight="1">
      <c r="A11" s="56" t="s">
        <v>622</v>
      </c>
      <c r="B11" s="411">
        <v>4.5999999999999996</v>
      </c>
      <c r="C11" s="412">
        <v>4.5999999999999996</v>
      </c>
      <c r="D11" s="412">
        <v>4.7</v>
      </c>
      <c r="E11" s="16"/>
      <c r="F11" s="16"/>
    </row>
    <row r="12" spans="1:6" ht="18.75" customHeight="1">
      <c r="A12" s="55" t="s">
        <v>623</v>
      </c>
      <c r="B12" s="411">
        <v>4.4000000000000004</v>
      </c>
      <c r="C12" s="412">
        <v>4.5</v>
      </c>
      <c r="D12" s="412">
        <v>4.9000000000000004</v>
      </c>
      <c r="E12" s="16"/>
      <c r="F12" s="16"/>
    </row>
    <row r="13" spans="1:6" ht="18.75" customHeight="1">
      <c r="A13" s="56" t="s">
        <v>624</v>
      </c>
      <c r="B13" s="411">
        <v>3.8</v>
      </c>
      <c r="C13" s="412">
        <v>3.6</v>
      </c>
      <c r="D13" s="412">
        <v>4</v>
      </c>
      <c r="E13" s="16"/>
      <c r="F13" s="16"/>
    </row>
    <row r="14" spans="1:6" ht="18.75" customHeight="1">
      <c r="A14" s="56" t="s">
        <v>625</v>
      </c>
      <c r="B14" s="411">
        <v>39</v>
      </c>
      <c r="C14" s="412">
        <v>46</v>
      </c>
      <c r="D14" s="412">
        <v>49.7</v>
      </c>
      <c r="E14" s="16"/>
      <c r="F14" s="16"/>
    </row>
    <row r="15" spans="1:6" ht="18.75" customHeight="1">
      <c r="A15" s="55" t="s">
        <v>626</v>
      </c>
      <c r="B15" s="411">
        <v>103.4</v>
      </c>
      <c r="C15" s="412">
        <v>110.2</v>
      </c>
      <c r="D15" s="412">
        <v>111.4</v>
      </c>
      <c r="E15" s="16"/>
      <c r="F15" s="16"/>
    </row>
    <row r="16" spans="1:6" ht="69" customHeight="1">
      <c r="A16" s="551" t="s">
        <v>630</v>
      </c>
      <c r="B16" s="551"/>
      <c r="C16" s="551"/>
      <c r="D16" s="551"/>
      <c r="E16" s="551"/>
      <c r="F16" s="551"/>
    </row>
  </sheetData>
  <mergeCells count="1">
    <mergeCell ref="A16:F16"/>
  </mergeCells>
  <hyperlinks>
    <hyperlink ref="E2" location="Contents!A114" display="back to table of contents" xr:uid="{809EFF87-5075-4DF5-9090-D4C465D61B2A}"/>
  </hyperlink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68460-68C7-478E-B862-292D31B20FE4}">
  <dimension ref="A1:L9"/>
  <sheetViews>
    <sheetView workbookViewId="0"/>
  </sheetViews>
  <sheetFormatPr defaultRowHeight="15"/>
  <cols>
    <col min="1" max="1" width="29.85546875" customWidth="1"/>
  </cols>
  <sheetData>
    <row r="1" spans="1:12" ht="15.75">
      <c r="A1" s="2" t="s">
        <v>605</v>
      </c>
      <c r="B1" s="16"/>
      <c r="C1" s="16"/>
      <c r="D1" s="16"/>
      <c r="E1" s="16"/>
      <c r="F1" s="16"/>
      <c r="G1" s="16"/>
      <c r="H1" s="16"/>
      <c r="I1" s="16"/>
      <c r="J1" s="16"/>
      <c r="K1" s="16"/>
      <c r="L1" s="16"/>
    </row>
    <row r="2" spans="1:12" ht="18.75">
      <c r="A2" s="77" t="s">
        <v>900</v>
      </c>
      <c r="B2" s="117"/>
      <c r="C2" s="117"/>
      <c r="D2" s="117"/>
      <c r="E2" s="16"/>
      <c r="F2" s="16"/>
      <c r="G2" s="16"/>
      <c r="H2" s="16"/>
      <c r="I2" s="16"/>
      <c r="J2" s="16"/>
      <c r="K2" s="16"/>
      <c r="L2" s="90" t="s">
        <v>83</v>
      </c>
    </row>
    <row r="3" spans="1:12" ht="15.75">
      <c r="A3" s="463"/>
      <c r="B3" s="362">
        <v>2016</v>
      </c>
      <c r="C3" s="362">
        <v>2017</v>
      </c>
      <c r="D3" s="362">
        <v>2018</v>
      </c>
      <c r="E3" s="362">
        <v>2019</v>
      </c>
      <c r="F3" s="362">
        <v>2020</v>
      </c>
      <c r="G3" s="362">
        <v>2021</v>
      </c>
      <c r="H3" s="362">
        <v>2022</v>
      </c>
      <c r="I3" s="362">
        <v>2023</v>
      </c>
      <c r="J3" s="362">
        <v>2024</v>
      </c>
      <c r="K3" s="451">
        <v>2025</v>
      </c>
      <c r="L3" s="16"/>
    </row>
    <row r="4" spans="1:12" ht="15.75">
      <c r="A4" s="497"/>
      <c r="B4" s="550" t="s">
        <v>140</v>
      </c>
      <c r="C4" s="530"/>
      <c r="D4" s="530"/>
      <c r="E4" s="530"/>
      <c r="F4" s="530"/>
      <c r="G4" s="530"/>
      <c r="H4" s="530"/>
      <c r="I4" s="530"/>
      <c r="J4" s="530"/>
      <c r="K4" s="531"/>
      <c r="L4" s="16"/>
    </row>
    <row r="5" spans="1:12" ht="18" customHeight="1">
      <c r="A5" s="18" t="s">
        <v>106</v>
      </c>
      <c r="B5" s="268">
        <v>87.5</v>
      </c>
      <c r="C5" s="268">
        <v>91.2</v>
      </c>
      <c r="D5" s="268">
        <v>102.3</v>
      </c>
      <c r="E5" s="268">
        <v>115.1</v>
      </c>
      <c r="F5" s="268">
        <v>107.3</v>
      </c>
      <c r="G5" s="268">
        <v>121.6</v>
      </c>
      <c r="H5" s="268">
        <v>142.9</v>
      </c>
      <c r="I5" s="268">
        <v>163.30000000000001</v>
      </c>
      <c r="J5" s="268">
        <v>150.69999999999999</v>
      </c>
      <c r="K5" s="268">
        <v>158.1</v>
      </c>
      <c r="L5" s="16"/>
    </row>
    <row r="6" spans="1:12" ht="18" customHeight="1">
      <c r="A6" s="21" t="s">
        <v>627</v>
      </c>
      <c r="B6" s="268">
        <v>78.599999999999994</v>
      </c>
      <c r="C6" s="270">
        <v>80.400000000000006</v>
      </c>
      <c r="D6" s="270">
        <v>94.7</v>
      </c>
      <c r="E6" s="270">
        <v>112.2</v>
      </c>
      <c r="F6" s="270">
        <v>105.1</v>
      </c>
      <c r="G6" s="270">
        <v>118.5</v>
      </c>
      <c r="H6" s="270">
        <v>141</v>
      </c>
      <c r="I6" s="270">
        <v>158</v>
      </c>
      <c r="J6" s="270">
        <v>143.1</v>
      </c>
      <c r="K6" s="270">
        <v>151</v>
      </c>
      <c r="L6" s="16"/>
    </row>
    <row r="7" spans="1:12" ht="34.5" customHeight="1">
      <c r="A7" s="21" t="s">
        <v>628</v>
      </c>
      <c r="B7" s="268">
        <v>95.2</v>
      </c>
      <c r="C7" s="270">
        <v>98.3</v>
      </c>
      <c r="D7" s="270">
        <v>109</v>
      </c>
      <c r="E7" s="270">
        <v>115.1</v>
      </c>
      <c r="F7" s="270">
        <v>108.9</v>
      </c>
      <c r="G7" s="270">
        <v>121</v>
      </c>
      <c r="H7" s="270">
        <v>139.6</v>
      </c>
      <c r="I7" s="270">
        <v>159.30000000000001</v>
      </c>
      <c r="J7" s="270">
        <v>147.1</v>
      </c>
      <c r="K7" s="270">
        <v>153.1</v>
      </c>
      <c r="L7" s="16"/>
    </row>
    <row r="8" spans="1:12" ht="19.5" customHeight="1">
      <c r="A8" s="21" t="s">
        <v>629</v>
      </c>
      <c r="B8" s="268">
        <v>87.6</v>
      </c>
      <c r="C8" s="270">
        <v>101.5</v>
      </c>
      <c r="D8" s="270">
        <v>104.8</v>
      </c>
      <c r="E8" s="270">
        <v>126.2</v>
      </c>
      <c r="F8" s="270">
        <v>111.5</v>
      </c>
      <c r="G8" s="270">
        <v>138</v>
      </c>
      <c r="H8" s="270">
        <v>165.1</v>
      </c>
      <c r="I8" s="270">
        <v>194</v>
      </c>
      <c r="J8" s="270">
        <v>182.9</v>
      </c>
      <c r="K8" s="270">
        <v>196.1</v>
      </c>
      <c r="L8" s="16"/>
    </row>
    <row r="9" spans="1:12" ht="65.25" customHeight="1">
      <c r="A9" s="551" t="s">
        <v>630</v>
      </c>
      <c r="B9" s="551"/>
      <c r="C9" s="551"/>
      <c r="D9" s="551"/>
      <c r="E9" s="551"/>
      <c r="F9" s="551"/>
      <c r="G9" s="551"/>
      <c r="H9" s="551"/>
      <c r="I9" s="551"/>
      <c r="J9" s="551"/>
      <c r="K9" s="452"/>
      <c r="L9" s="16"/>
    </row>
  </sheetData>
  <mergeCells count="3">
    <mergeCell ref="A3:A4"/>
    <mergeCell ref="A9:J9"/>
    <mergeCell ref="B4:K4"/>
  </mergeCells>
  <hyperlinks>
    <hyperlink ref="L2" location="Contents!A114" display="back to table of contents" xr:uid="{8EDA25EB-9A05-480D-9033-F99D2BE42A6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123</vt:i4>
      </vt:variant>
    </vt:vector>
  </HeadingPairs>
  <TitlesOfParts>
    <vt:vector size="123" baseType="lpstr">
      <vt:lpstr>Contents</vt:lpstr>
      <vt:lpstr>I</vt:lpstr>
      <vt:lpstr>II.1</vt:lpstr>
      <vt:lpstr>II.2</vt:lpstr>
      <vt:lpstr>II.3</vt:lpstr>
      <vt:lpstr>II.4</vt:lpstr>
      <vt:lpstr>II.5</vt:lpstr>
      <vt:lpstr>II.6</vt:lpstr>
      <vt:lpstr>II.7</vt:lpstr>
      <vt:lpstr>II.8</vt:lpstr>
      <vt:lpstr>III.1</vt:lpstr>
      <vt:lpstr>III.2</vt:lpstr>
      <vt:lpstr>III.3</vt:lpstr>
      <vt:lpstr>III.4</vt:lpstr>
      <vt:lpstr>III.5</vt:lpstr>
      <vt:lpstr>III.6</vt:lpstr>
      <vt:lpstr>IV.1</vt:lpstr>
      <vt:lpstr>IV.2</vt:lpstr>
      <vt:lpstr>IV.3</vt:lpstr>
      <vt:lpstr>IV.4</vt:lpstr>
      <vt:lpstr>IV.5</vt:lpstr>
      <vt:lpstr>IV.6</vt:lpstr>
      <vt:lpstr>V.1</vt:lpstr>
      <vt:lpstr>V.2</vt:lpstr>
      <vt:lpstr>V.3</vt:lpstr>
      <vt:lpstr>VI.1</vt:lpstr>
      <vt:lpstr>VI.2</vt:lpstr>
      <vt:lpstr>VI.3</vt:lpstr>
      <vt:lpstr>VII.1</vt:lpstr>
      <vt:lpstr>VII.2</vt:lpstr>
      <vt:lpstr>VII.3</vt:lpstr>
      <vt:lpstr>VII.4</vt:lpstr>
      <vt:lpstr>VIII.1</vt:lpstr>
      <vt:lpstr>VIII.2</vt:lpstr>
      <vt:lpstr>VIII.3</vt:lpstr>
      <vt:lpstr>IX.1</vt:lpstr>
      <vt:lpstr>IX.2</vt:lpstr>
      <vt:lpstr>IX.3</vt:lpstr>
      <vt:lpstr>IX.4</vt:lpstr>
      <vt:lpstr>IX.5</vt:lpstr>
      <vt:lpstr>IX.6</vt:lpstr>
      <vt:lpstr>IX.7</vt:lpstr>
      <vt:lpstr>X.1</vt:lpstr>
      <vt:lpstr>X.2</vt:lpstr>
      <vt:lpstr>X.3</vt:lpstr>
      <vt:lpstr>X.4</vt:lpstr>
      <vt:lpstr>X.5</vt:lpstr>
      <vt:lpstr>X.6</vt:lpstr>
      <vt:lpstr>XI.1</vt:lpstr>
      <vt:lpstr>XI.2</vt:lpstr>
      <vt:lpstr>XI.3</vt:lpstr>
      <vt:lpstr>XI.4</vt:lpstr>
      <vt:lpstr>XI.5</vt:lpstr>
      <vt:lpstr>XI.6</vt:lpstr>
      <vt:lpstr>XII.1</vt:lpstr>
      <vt:lpstr>XII.2</vt:lpstr>
      <vt:lpstr>XII.3</vt:lpstr>
      <vt:lpstr>XII.4</vt:lpstr>
      <vt:lpstr>XIII.1</vt:lpstr>
      <vt:lpstr>XIII.2</vt:lpstr>
      <vt:lpstr>XIII.3</vt:lpstr>
      <vt:lpstr>XIII.4</vt:lpstr>
      <vt:lpstr>XIII.5</vt:lpstr>
      <vt:lpstr>XIII.6</vt:lpstr>
      <vt:lpstr>XIII.7</vt:lpstr>
      <vt:lpstr>XIII.8</vt:lpstr>
      <vt:lpstr>XIV.1</vt:lpstr>
      <vt:lpstr>XIV.2</vt:lpstr>
      <vt:lpstr>XIV.3</vt:lpstr>
      <vt:lpstr>XIV.4</vt:lpstr>
      <vt:lpstr>XIV.5</vt:lpstr>
      <vt:lpstr>XIV.6</vt:lpstr>
      <vt:lpstr>XV.1</vt:lpstr>
      <vt:lpstr>XV.2</vt:lpstr>
      <vt:lpstr>XV. 3</vt:lpstr>
      <vt:lpstr>XV.4</vt:lpstr>
      <vt:lpstr>XVI.1</vt:lpstr>
      <vt:lpstr>XVI.2</vt:lpstr>
      <vt:lpstr>XVI.3</vt:lpstr>
      <vt:lpstr>XVII.1</vt:lpstr>
      <vt:lpstr>XVII.2</vt:lpstr>
      <vt:lpstr>XVII.3</vt:lpstr>
      <vt:lpstr>XVII.4</vt:lpstr>
      <vt:lpstr>XVII.5</vt:lpstr>
      <vt:lpstr>XVII.6</vt:lpstr>
      <vt:lpstr>XVIII.1</vt:lpstr>
      <vt:lpstr>XVIII.2</vt:lpstr>
      <vt:lpstr>XVIII.3</vt:lpstr>
      <vt:lpstr>XVIII.4</vt:lpstr>
      <vt:lpstr>XVIII.5</vt:lpstr>
      <vt:lpstr>XVIII.6</vt:lpstr>
      <vt:lpstr>XVIII.7</vt:lpstr>
      <vt:lpstr>XVIII.8</vt:lpstr>
      <vt:lpstr>XVIII.9</vt:lpstr>
      <vt:lpstr>XVIII.10</vt:lpstr>
      <vt:lpstr>XVIII.11</vt:lpstr>
      <vt:lpstr>XIX.1</vt:lpstr>
      <vt:lpstr>XIX.2</vt:lpstr>
      <vt:lpstr>XIX.3</vt:lpstr>
      <vt:lpstr>XX.1</vt:lpstr>
      <vt:lpstr>XX.2</vt:lpstr>
      <vt:lpstr>XX.3</vt:lpstr>
      <vt:lpstr>XX.4</vt:lpstr>
      <vt:lpstr>XX.5</vt:lpstr>
      <vt:lpstr>XX.6</vt:lpstr>
      <vt:lpstr>XX.7</vt:lpstr>
      <vt:lpstr>XXI.1</vt:lpstr>
      <vt:lpstr>XXI.2</vt:lpstr>
      <vt:lpstr>XXI.3</vt:lpstr>
      <vt:lpstr>XXI.4</vt:lpstr>
      <vt:lpstr>XXI.5</vt:lpstr>
      <vt:lpstr>XXI.6</vt:lpstr>
      <vt:lpstr>XXI.7</vt:lpstr>
      <vt:lpstr>XXII.1</vt:lpstr>
      <vt:lpstr>XXII.2</vt:lpstr>
      <vt:lpstr>XXII.3</vt:lpstr>
      <vt:lpstr>XXII.4</vt:lpstr>
      <vt:lpstr>XXII.5</vt:lpstr>
      <vt:lpstr>XXII.6</vt:lpstr>
      <vt:lpstr>XXII.7</vt:lpstr>
      <vt:lpstr>XXII.8</vt:lpstr>
      <vt:lpstr>XXII.9</vt:lpstr>
      <vt:lpstr>XXII.10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Małek Monika</dc:creator>
  <cp:lastModifiedBy>Lisiak Elżbieta</cp:lastModifiedBy>
  <dcterms:created xsi:type="dcterms:W3CDTF">2025-05-30T06:45:43Z</dcterms:created>
  <dcterms:modified xsi:type="dcterms:W3CDTF">2026-05-21T12:35:02Z</dcterms:modified>
</cp:coreProperties>
</file>